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2265" windowWidth="15480" windowHeight="8835" activeTab="0"/>
  </bookViews>
  <sheets>
    <sheet name="Мои данные" sheetId="1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'Мои данные'!$28:$28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Proba</author>
    <author>Rus</author>
    <author>Соседко А.Н.</author>
    <author>Alexsey</author>
    <author>Alex</author>
  </authors>
  <commentList>
    <comment ref="A62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62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62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62" authorId="0">
      <text>
        <r>
          <rPr>
            <b/>
            <sz val="8"/>
            <rFont val="Tahoma"/>
            <family val="2"/>
          </rPr>
          <t xml:space="preserve">  &lt;Эксплуатация машин (итоги)&gt;
______
&lt;З/п машинистов (итоги)&gt;</t>
        </r>
      </text>
    </comment>
    <comment ref="L62" authorId="1">
      <text>
        <r>
          <rPr>
            <b/>
            <sz val="8"/>
            <rFont val="Tahoma"/>
            <family val="2"/>
          </rPr>
          <t xml:space="preserve"> &lt;Материалы (итоги)&gt;
</t>
        </r>
      </text>
    </comment>
    <comment ref="N62" authorId="1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______
&lt;Трудозатраты машинистов (итоги)&gt;
</t>
        </r>
      </text>
    </comment>
    <comment ref="A28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28" authorId="0">
      <text>
        <r>
          <rPr>
            <sz val="8"/>
            <rFont val="Tahoma"/>
            <family val="2"/>
          </rPr>
          <t xml:space="preserve">  &lt;Обоснование (код) позиции&gt;
&lt;Примечание&gt;
&lt;Комментарии из базы данных к расценке&gt;
</t>
        </r>
      </text>
    </comment>
    <comment ref="C28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расценки&gt;; &lt;Ед. измерения по расценке&gt;
_______________
&lt;Обоснование коэффициентов&gt;
_______________
&lt;Формула расчета стоимости единицы&gt;
_______________
&lt;Строка задания НР для БИМ&gt;
&lt;Строка задания СП для БИМ&gt;</t>
        </r>
      </text>
    </comment>
    <comment ref="D28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&lt;Нормы НР по позиции при БИМ&gt;
&lt;Нормы СП по позиции при БИМ&gt;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
______
&lt;ОЗП по позиции на единицу в базисных ценах с учетом всех к-тов&gt;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 &gt;
______
&lt;ЗПМ по позиции на единицу в базисных ценах с учетом всех к-тов &gt;</t>
        </r>
      </text>
    </comment>
    <comment ref="G28" authorId="1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 &gt;
</t>
        </r>
      </text>
    </comment>
    <comment ref="H28" authorId="2">
      <text>
        <r>
          <rPr>
            <sz val="8"/>
            <rFont val="Tahoma"/>
            <family val="2"/>
          </rPr>
          <t xml:space="preserve"> ОЗП=&lt;Индекс к позиции на ОЗП&gt;
ЭМ=&lt;Индекс к позиции на ЭМ&gt;
ЗПМ=&lt;Индекс к позиции на ЗПМ&gt;
МАТ=&lt;Индекс к позиции на МАТ&gt;</t>
        </r>
      </text>
    </comment>
    <comment ref="I28" authorId="0">
      <text>
        <r>
          <rPr>
            <b/>
            <sz val="8"/>
            <rFont val="Tahoma"/>
            <family val="2"/>
          </rPr>
          <t xml:space="preserve">  &lt;ИТОГО ПЗ по позиции для БИМ&gt;
_____
НР=&lt;Сумма НР по позиции для БИМ&gt;
СП=&lt;Сумма СП по позиции для БИМ&gt;</t>
        </r>
      </text>
    </comment>
    <comment ref="J28" authorId="0">
      <text>
        <r>
          <rPr>
            <b/>
            <sz val="8"/>
            <rFont val="Tahoma"/>
            <family val="2"/>
          </rPr>
          <t xml:space="preserve">  &lt;ИТОГО ОЗП по позиции для БИМ&gt;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 &lt;ИТОГО ЭММ по позиции для БИМ&gt;
______
&lt;ИТОГО ЗПМ по позиции для БИМ&gt;</t>
        </r>
      </text>
    </comment>
    <comment ref="L28" authorId="1">
      <text>
        <r>
          <rPr>
            <b/>
            <sz val="8"/>
            <rFont val="Tahoma"/>
            <family val="2"/>
          </rPr>
          <t xml:space="preserve"> &lt;ИТОГО МАТ по позиции для БИМ&gt;
</t>
        </r>
      </text>
    </comment>
    <comment ref="M28" authorId="0">
      <text>
        <r>
          <rPr>
            <b/>
            <sz val="8"/>
            <rFont val="Tahoma"/>
            <family val="2"/>
          </rPr>
          <t xml:space="preserve">  &lt;ТЗ по позиции на единицу&gt;
______
&lt;ТЗМ по позиции на единицу&gt;</t>
        </r>
      </text>
    </comment>
    <comment ref="N28" authorId="1">
      <text>
        <r>
          <rPr>
            <b/>
            <sz val="8"/>
            <rFont val="Tahoma"/>
            <family val="2"/>
          </rPr>
          <t xml:space="preserve"> &lt;ТЗ по позиции всего&gt;
______
&lt;ТЗМ по позиции всего&gt;
</t>
        </r>
      </text>
    </comment>
    <comment ref="B7" authorId="1">
      <text>
        <r>
          <rPr>
            <b/>
            <sz val="8"/>
            <rFont val="Tahoma"/>
            <family val="2"/>
          </rPr>
          <t xml:space="preserve"> &lt;Наименование стройки&gt;</t>
        </r>
        <r>
          <rPr>
            <sz val="8"/>
            <rFont val="Tahoma"/>
            <family val="2"/>
          </rPr>
          <t xml:space="preserve">
</t>
        </r>
      </text>
    </comment>
    <comment ref="B10" authorId="1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C16" authorId="1">
      <text>
        <r>
          <rPr>
            <b/>
            <sz val="8"/>
            <rFont val="Tahoma"/>
            <family val="2"/>
          </rPr>
          <t xml:space="preserve">  &lt;Основание&gt;</t>
        </r>
        <r>
          <rPr>
            <sz val="8"/>
            <rFont val="Tahoma"/>
            <family val="2"/>
          </rPr>
          <t xml:space="preserve">
</t>
        </r>
      </text>
    </comment>
    <comment ref="B13" authorId="1">
      <text>
        <r>
          <rPr>
            <b/>
            <sz val="8"/>
            <rFont val="Tahoma"/>
            <family val="2"/>
          </rPr>
          <t xml:space="preserve">  &lt;Наименование локальной сметы&gt;; &lt;Наименование объекта&gt;</t>
        </r>
        <r>
          <rPr>
            <sz val="8"/>
            <rFont val="Tahoma"/>
            <family val="2"/>
          </rPr>
          <t xml:space="preserve">
</t>
        </r>
      </text>
    </comment>
    <comment ref="L17" authorId="1">
      <text>
        <r>
          <rPr>
            <b/>
            <sz val="8"/>
            <rFont val="Tahoma"/>
            <family val="2"/>
          </rPr>
          <t xml:space="preserve">  &lt;Итого по расчету&gt;</t>
        </r>
        <r>
          <rPr>
            <sz val="8"/>
            <rFont val="Tahoma"/>
            <family val="2"/>
          </rPr>
          <t xml:space="preserve">
</t>
        </r>
      </text>
    </comment>
    <comment ref="L18" authorId="1">
      <text>
        <r>
          <rPr>
            <b/>
            <sz val="8"/>
            <rFont val="Tahoma"/>
            <family val="2"/>
          </rPr>
          <t xml:space="preserve"> &lt;Итого ФОТ&gt;</t>
        </r>
        <r>
          <rPr>
            <sz val="8"/>
            <rFont val="Tahoma"/>
            <family val="2"/>
          </rPr>
          <t xml:space="preserve">
</t>
        </r>
      </text>
    </comment>
    <comment ref="A3" authorId="3">
      <text>
        <r>
          <rPr>
            <b/>
            <sz val="8"/>
            <rFont val="Tahoma"/>
            <family val="2"/>
          </rPr>
          <t xml:space="preserve">  &lt;подпись 210 атрибут 950 текст&gt;  </t>
        </r>
      </text>
    </comment>
    <comment ref="A4" authorId="3">
      <text>
        <r>
          <rPr>
            <b/>
            <sz val="8"/>
            <rFont val="Tahoma"/>
            <family val="2"/>
          </rPr>
          <t xml:space="preserve"> &lt;подпись 210 значение&gt;</t>
        </r>
      </text>
    </comment>
    <comment ref="C5" authorId="3">
      <text>
        <r>
          <rPr>
            <b/>
            <sz val="8"/>
            <rFont val="Tahoma"/>
            <family val="2"/>
          </rPr>
          <t xml:space="preserve"> /&lt;подпись 210 атрибут 950 значение&gt;/</t>
        </r>
      </text>
    </comment>
    <comment ref="L3" authorId="3">
      <text>
        <r>
          <rPr>
            <b/>
            <sz val="8"/>
            <rFont val="Tahoma"/>
            <family val="2"/>
          </rPr>
          <t xml:space="preserve">  &lt;подпись 200 атрибут 950 текст&gt;</t>
        </r>
      </text>
    </comment>
    <comment ref="L4" authorId="3">
      <text>
        <r>
          <rPr>
            <b/>
            <sz val="8"/>
            <rFont val="Tahoma"/>
            <family val="2"/>
          </rPr>
          <t xml:space="preserve">   &lt;подпись 200 значение&gt;</t>
        </r>
      </text>
    </comment>
    <comment ref="N5" authorId="3">
      <text>
        <r>
          <rPr>
            <b/>
            <sz val="8"/>
            <rFont val="Tahoma"/>
            <family val="2"/>
          </rPr>
          <t xml:space="preserve"> /&lt;подпись 200 атрибут 950 значение&gt;/</t>
        </r>
      </text>
    </comment>
    <comment ref="C82" authorId="3">
      <text>
        <r>
          <rPr>
            <b/>
            <sz val="8"/>
            <rFont val="Tahoma"/>
            <family val="2"/>
          </rPr>
          <t xml:space="preserve">  &lt;подпись 300 атрибут 970 значение&gt; _______________________________ /&lt;подпись 300 значение&gt;/</t>
        </r>
      </text>
    </comment>
    <comment ref="C87" authorId="3">
      <text>
        <r>
          <rPr>
            <b/>
            <sz val="8"/>
            <rFont val="Tahoma"/>
            <family val="2"/>
          </rPr>
          <t xml:space="preserve">  &lt;подпись 310 атрибут 970 значение&gt; _______________________________  /&lt;подпись 310 значение&gt;/</t>
        </r>
      </text>
    </comment>
    <comment ref="L20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M20" authorId="4">
      <text>
        <r>
          <rPr>
            <b/>
            <sz val="8"/>
            <rFont val="Tahoma"/>
            <family val="2"/>
          </rPr>
          <t xml:space="preserve"> &lt;Итого ТЗМ&gt;</t>
        </r>
        <r>
          <rPr>
            <sz val="8"/>
            <rFont val="Tahoma"/>
            <family val="2"/>
          </rPr>
          <t xml:space="preserve">
</t>
        </r>
      </text>
    </comment>
    <comment ref="A21" authorId="5">
      <text>
        <r>
          <rPr>
            <b/>
            <sz val="9"/>
            <rFont val="Tahoma"/>
            <family val="2"/>
          </rPr>
          <t xml:space="preserve"> &lt;подпись 102 значение&gt;
</t>
        </r>
      </text>
    </comment>
  </commentList>
</comments>
</file>

<file path=xl/sharedStrings.xml><?xml version="1.0" encoding="utf-8"?>
<sst xmlns="http://schemas.openxmlformats.org/spreadsheetml/2006/main" count="184" uniqueCount="148">
  <si>
    <t>Наименование работ и затрат,
единица измерения</t>
  </si>
  <si>
    <t>(локальная смета)</t>
  </si>
  <si>
    <t>(наименование работ и затрат, наименование объекта)</t>
  </si>
  <si>
    <t>Индекс</t>
  </si>
  <si>
    <t>Всего</t>
  </si>
  <si>
    <t>N п/п</t>
  </si>
  <si>
    <t>Шифр и номер позиции норматива</t>
  </si>
  <si>
    <t>Количество</t>
  </si>
  <si>
    <t>Затраты труда рабочих, чел.-ч, не занятых обслуж. машин</t>
  </si>
  <si>
    <t>экспл. машин</t>
  </si>
  <si>
    <t>материалов</t>
  </si>
  <si>
    <t>оплаты труда</t>
  </si>
  <si>
    <t>экспл.    машин</t>
  </si>
  <si>
    <t xml:space="preserve">в т.ч. оплаты труда </t>
  </si>
  <si>
    <t>в т.ч. оплаты труда</t>
  </si>
  <si>
    <t>обслуживающие маш.</t>
  </si>
  <si>
    <t>на един.</t>
  </si>
  <si>
    <t>всего</t>
  </si>
  <si>
    <t>(наименование стройки)</t>
  </si>
  <si>
    <t xml:space="preserve">                   </t>
  </si>
  <si>
    <t xml:space="preserve">на </t>
  </si>
  <si>
    <t>Основание:</t>
  </si>
  <si>
    <t>Сметная стоимость</t>
  </si>
  <si>
    <t>Средства на оплату труда</t>
  </si>
  <si>
    <t>СОГЛАСОВАНО:</t>
  </si>
  <si>
    <t>УТВЕРЖДАЮ:</t>
  </si>
  <si>
    <t>руб.</t>
  </si>
  <si>
    <t xml:space="preserve">Стоимость единицы                                         </t>
  </si>
  <si>
    <t>(в базисном уровне цен)</t>
  </si>
  <si>
    <t>(в текущем уровне цен)</t>
  </si>
  <si>
    <t xml:space="preserve">Общая стоимость                                              </t>
  </si>
  <si>
    <t>чел.час</t>
  </si>
  <si>
    <t>Сметная трудоемкость</t>
  </si>
  <si>
    <t>[должность, подпись (инициалы, фамилия)]</t>
  </si>
  <si>
    <t>Проверил:</t>
  </si>
  <si>
    <t>Составил:</t>
  </si>
  <si>
    <t>Составлен в ценах</t>
  </si>
  <si>
    <t>" _____ " ________________ 201__ г.</t>
  </si>
  <si>
    <t>//</t>
  </si>
  <si>
    <t>Новая стройка</t>
  </si>
  <si>
    <t xml:space="preserve">ЛОКАЛЬНЫЙ СМЕТНЫЙ РАСЧЕТ  № </t>
  </si>
  <si>
    <t xml:space="preserve"> _______________________________ //</t>
  </si>
  <si>
    <t xml:space="preserve"> _______________________________  //</t>
  </si>
  <si>
    <t>ТЕР15-04-025-05
Пр. Минстроя Новосиб.обл. от 07.12.2010 №141</t>
  </si>
  <si>
    <t>Улучшенная окраска масляными составами по дереву заполнений оконных проемов; 100 м2 окрашиваемой поверхности</t>
  </si>
  <si>
    <t>2724,57
______
1484,41</t>
  </si>
  <si>
    <t>11,38
______
0,15</t>
  </si>
  <si>
    <t>ОЗП=9,74
ЭМ=4,414
ЗПМ=9,74
МАТ=2,005</t>
  </si>
  <si>
    <t>5,02
______
0,15</t>
  </si>
  <si>
    <t>138,6
______
0,01</t>
  </si>
  <si>
    <t>Накладные расходы от ФОТ(1995,46 руб.)</t>
  </si>
  <si>
    <t>80%=105%*(0.9*0.85)</t>
  </si>
  <si>
    <t>Сметная прибыль от ФОТ(1995,46 руб.)</t>
  </si>
  <si>
    <t>37%=55%*(0.85*0.8)</t>
  </si>
  <si>
    <t>Всего с НР и СП</t>
  </si>
  <si>
    <t/>
  </si>
  <si>
    <t>ТЕР15-04-025-04
Пр. Минстроя Новосиб.обл. от 07.12.2010 №141</t>
  </si>
  <si>
    <t>Улучшенная окраска масляными составами по дереву заполнений дверных проемов; 100 м2 окрашиваемой поверхности</t>
  </si>
  <si>
    <t>2235,12
______
993,14</t>
  </si>
  <si>
    <t>ОЗП=9,74
ЭМ=4,414
ЗПМ=9,74
МАТ=2,008</t>
  </si>
  <si>
    <t>5,79
______
0,17</t>
  </si>
  <si>
    <t>92,73
______
0,01</t>
  </si>
  <si>
    <t>Накладные расходы от ФОТ(1538,05 руб.)</t>
  </si>
  <si>
    <t>Сметная прибыль от ФОТ(1538,05 руб.)</t>
  </si>
  <si>
    <t>ТЕРр61-01-9
Пр. Минстроя Новосиб.обл. от 07.12.2010 №141</t>
  </si>
  <si>
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стен; 100 м2 поверхности</t>
  </si>
  <si>
    <t>14817,11
______
850,91</t>
  </si>
  <si>
    <t>46,21
______
24,78</t>
  </si>
  <si>
    <t>ОЗП=9,74
ЭМ=6,892
ЗПМ=9,74
МАТ=1,353</t>
  </si>
  <si>
    <t>705,75
______
534,85</t>
  </si>
  <si>
    <t>73,8
______
1,9</t>
  </si>
  <si>
    <t>163,54
______
4,21</t>
  </si>
  <si>
    <t>Накладные расходы от ФОТ(18900,75 руб.)</t>
  </si>
  <si>
    <t>67%=79%*0.85</t>
  </si>
  <si>
    <t>Сметная прибыль от ФОТ(18900,75 руб.)</t>
  </si>
  <si>
    <t>40%=50%*0.8</t>
  </si>
  <si>
    <t>ТЕР15-04-025-08
Пр. Минстроя Новосиб.обл. от 07.12.2010 №141</t>
  </si>
  <si>
    <t>Улучшенная окраска масляными составами по штукатурке стен; 100 м2 окрашиваемой поверхности</t>
  </si>
  <si>
    <t>2062,63
______
546,32</t>
  </si>
  <si>
    <t>13,83
______
0,15</t>
  </si>
  <si>
    <t>ОЗП=9,74
ЭМ=4,403
ЗПМ=9,74
МАТ=2,002</t>
  </si>
  <si>
    <t>134,93
______
3,24</t>
  </si>
  <si>
    <t>51,01
______
0,01</t>
  </si>
  <si>
    <t>113,04
______
0,02</t>
  </si>
  <si>
    <t>Накладные расходы от ФОТ(16277,39 руб.)</t>
  </si>
  <si>
    <t>Сметная прибыль от ФОТ(16277,39 руб.)</t>
  </si>
  <si>
    <t>ТЕР15-01-020-11
Пр. Минстроя Новосиб.обл. от 07.12.2010 №141</t>
  </si>
  <si>
    <t>Облицовка стен на клее из сухих смесей с карнизными, плинтусными и угловыми плитками в общественных зданиях по кирпичу и бетону (САПОЖОК); 100 м2 поверхности облицовки</t>
  </si>
  <si>
    <t>14895,49
______
1948,27</t>
  </si>
  <si>
    <t>45,05
______
21,27</t>
  </si>
  <si>
    <t>ОЗП=9,74
ЭМ=6,646
ЗПМ=9,74
МАТ=3,573</t>
  </si>
  <si>
    <t>74,25
______
51,38</t>
  </si>
  <si>
    <t>179,73
______
1,65</t>
  </si>
  <si>
    <t>44,57
______
0,41</t>
  </si>
  <si>
    <t>Накладные расходы от ФОТ(6571,48 руб.)</t>
  </si>
  <si>
    <t>Сметная прибыль от ФОТ(6571,48 руб.)</t>
  </si>
  <si>
    <t>ТЕРр61-01-10
Пр. Минстроя Новосиб.обл. от 07.12.2010 №141</t>
  </si>
  <si>
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потолков; 100 м2 поверхности</t>
  </si>
  <si>
    <t>17364,51
______
1082,51</t>
  </si>
  <si>
    <t>51,12
______
27,8</t>
  </si>
  <si>
    <t>ОЗП=9,74
ЭМ=6,925
ЗПМ=9,74
МАТ=1,352</t>
  </si>
  <si>
    <t>277,54
______
212,28</t>
  </si>
  <si>
    <t>89,76
______
2,14</t>
  </si>
  <si>
    <t>70,37
______
1,68</t>
  </si>
  <si>
    <t>Накладные расходы от ФОТ(8478,5 руб.)</t>
  </si>
  <si>
    <t>Сметная прибыль от ФОТ(8478,5 руб.)</t>
  </si>
  <si>
    <t>ТЕР15-04-005-04
Пр. Минстроя Новосиб.обл. от 07.12.2010 №141</t>
  </si>
  <si>
    <t>Окраска поливинилацетатными водоэмульсионными составами улучшенная по штукатурке потолков; 100 м2 окрашиваемой поверхности</t>
  </si>
  <si>
    <t>2349,41
______
570,8</t>
  </si>
  <si>
    <t>20,32
______
0,29</t>
  </si>
  <si>
    <t>ОЗП=9,74
ЭМ=4,42
ЗПМ=9,74
МАТ=1,964</t>
  </si>
  <si>
    <t>70,41
______
2,21</t>
  </si>
  <si>
    <t>53,9
______
0,02</t>
  </si>
  <si>
    <t>42,26
______
0,02</t>
  </si>
  <si>
    <t>Накладные расходы от ФОТ(6018,35 руб.)</t>
  </si>
  <si>
    <t>Сметная прибыль от ФОТ(6018,35 руб.)</t>
  </si>
  <si>
    <t>ТЕРр62-33-2
Пр. Минстроя Новосиб.обл. от 07.12.2010 №141</t>
  </si>
  <si>
    <t>Окраска масляными составами ранее окрашенных поверхностей радиаторов и ребристых труб отопления за 2 раза; 100 м2 окрашиваемой поверхности</t>
  </si>
  <si>
    <t>1190,71
______
680,5</t>
  </si>
  <si>
    <t>ОЗП=9,74
ЭМ=4,369
ЗПМ=9,74
МАТ=1,538</t>
  </si>
  <si>
    <t>Накладные расходы от ФОТ(159,07 руб.)</t>
  </si>
  <si>
    <t>68%=80%*0.85</t>
  </si>
  <si>
    <t>Сметная прибыль от ФОТ(159,07 руб.)</t>
  </si>
  <si>
    <t xml:space="preserve">  Итого по разделу 1 Новый Раздел</t>
  </si>
  <si>
    <t>545,17
______
6,56</t>
  </si>
  <si>
    <t>Итого прямые затраты по смете в текущих ценах</t>
  </si>
  <si>
    <t>1273,82
______
804,28</t>
  </si>
  <si>
    <t>459,9
______
6,34</t>
  </si>
  <si>
    <t>Итого прямые затраты по смете с учетом коэффициентов к итогам</t>
  </si>
  <si>
    <t>1419,02
______
832,86</t>
  </si>
  <si>
    <t>Накладные расходы</t>
  </si>
  <si>
    <t>Сметная прибыль</t>
  </si>
  <si>
    <t>Итоги по смете:</t>
  </si>
  <si>
    <t xml:space="preserve">  Отделочные работы</t>
  </si>
  <si>
    <t>309,68
______
0,67</t>
  </si>
  <si>
    <t xml:space="preserve">  Штукатурные работы (ремонтно-строительные)</t>
  </si>
  <si>
    <t>233,91
______
5,89</t>
  </si>
  <si>
    <t xml:space="preserve">  Малярные работы (ремонтно-строительные)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</si>
  <si>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</si>
  <si>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</si>
  <si>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</si>
  <si>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</si>
  <si>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</si>
  <si>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</si>
  <si>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</si>
  <si>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</si>
  <si>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</si>
  <si>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общестроительные работы: лестничный пролет 1-2 блока общежития ул.Тульская,86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</si>
</sst>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0.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9"/>
      <name val="Times New Roman Cyr"/>
      <family val="1"/>
    </font>
    <font>
      <sz val="10"/>
      <name val="Times New Roman Cyr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0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1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1" fillId="0" borderId="1">
      <alignment horizontal="center"/>
      <protection/>
    </xf>
    <xf numFmtId="0" fontId="37" fillId="27" borderId="3" applyNumberFormat="0" applyAlignment="0" applyProtection="0"/>
    <xf numFmtId="0" fontId="38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1" fillId="0" borderId="0">
      <alignment horizontal="right" vertical="top" wrapText="1"/>
      <protection/>
    </xf>
    <xf numFmtId="0" fontId="43" fillId="28" borderId="8" applyNumberFormat="0" applyAlignment="0" applyProtection="0"/>
    <xf numFmtId="0" fontId="1" fillId="0" borderId="1">
      <alignment horizontal="center"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1" fillId="0" borderId="1">
      <alignment horizontal="center"/>
      <protection/>
    </xf>
    <xf numFmtId="0" fontId="48" fillId="0" borderId="10" applyNumberFormat="0" applyFill="0" applyAlignment="0" applyProtection="0"/>
    <xf numFmtId="0" fontId="1" fillId="0" borderId="0">
      <alignment horizontal="center" vertical="top" wrapText="1"/>
      <protection/>
    </xf>
    <xf numFmtId="0" fontId="49" fillId="0" borderId="0" applyNumberFormat="0" applyFill="0" applyBorder="0" applyAlignment="0" applyProtection="0"/>
    <xf numFmtId="0" fontId="1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 horizontal="left" vertical="top"/>
      <protection/>
    </xf>
    <xf numFmtId="0" fontId="50" fillId="32" borderId="0" applyNumberFormat="0" applyBorder="0" applyAlignment="0" applyProtection="0"/>
    <xf numFmtId="0" fontId="1" fillId="0" borderId="0">
      <alignment/>
      <protection/>
    </xf>
  </cellStyleXfs>
  <cellXfs count="13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top"/>
    </xf>
    <xf numFmtId="0" fontId="5" fillId="0" borderId="0" xfId="69" applyFont="1" applyFill="1" applyAlignment="1">
      <alignment horizontal="left"/>
      <protection/>
    </xf>
    <xf numFmtId="0" fontId="5" fillId="0" borderId="0" xfId="0" applyFont="1" applyFill="1" applyAlignment="1">
      <alignment horizontal="right" vertical="top"/>
    </xf>
    <xf numFmtId="49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8" fillId="0" borderId="0" xfId="0" applyFont="1" applyFill="1" applyAlignment="1">
      <alignment horizontal="left" vertical="top"/>
    </xf>
    <xf numFmtId="0" fontId="8" fillId="0" borderId="0" xfId="69" applyFont="1" applyFill="1" applyAlignment="1">
      <alignment horizontal="left"/>
      <protection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/>
    </xf>
    <xf numFmtId="0" fontId="1" fillId="0" borderId="0" xfId="0" applyFont="1" applyAlignment="1">
      <alignment horizontal="right" vertical="top"/>
    </xf>
    <xf numFmtId="0" fontId="8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8" fillId="0" borderId="0" xfId="69" applyFont="1" applyAlignment="1">
      <alignment horizontal="left"/>
      <protection/>
    </xf>
    <xf numFmtId="0" fontId="8" fillId="0" borderId="0" xfId="54" applyFont="1" applyBorder="1" applyAlignment="1">
      <alignment horizontal="center" wrapText="1"/>
      <protection/>
    </xf>
    <xf numFmtId="0" fontId="8" fillId="0" borderId="1" xfId="0" applyNumberFormat="1" applyFont="1" applyBorder="1" applyAlignment="1">
      <alignment horizontal="center" vertical="top" wrapText="1" shrinkToFit="1"/>
    </xf>
    <xf numFmtId="4" fontId="8" fillId="0" borderId="1" xfId="0" applyNumberFormat="1" applyFont="1" applyBorder="1" applyAlignment="1">
      <alignment horizontal="left" vertical="top" wrapText="1" shrinkToFit="1"/>
    </xf>
    <xf numFmtId="4" fontId="8" fillId="0" borderId="1" xfId="0" applyNumberFormat="1" applyFont="1" applyBorder="1" applyAlignment="1">
      <alignment horizontal="right" vertical="top" wrapText="1" shrinkToFit="1"/>
    </xf>
    <xf numFmtId="0" fontId="8" fillId="0" borderId="1" xfId="0" applyNumberFormat="1" applyFont="1" applyBorder="1" applyAlignment="1">
      <alignment horizontal="right" vertical="top" wrapText="1" shrinkToFit="1"/>
    </xf>
    <xf numFmtId="0" fontId="8" fillId="0" borderId="0" xfId="0" applyFont="1" applyAlignment="1">
      <alignment vertical="top" wrapText="1" shrinkToFit="1"/>
    </xf>
    <xf numFmtId="4" fontId="8" fillId="0" borderId="0" xfId="52" applyNumberFormat="1" applyFont="1" applyAlignment="1">
      <alignment horizontal="right" vertical="top" wrapText="1"/>
      <protection/>
    </xf>
    <xf numFmtId="4" fontId="10" fillId="0" borderId="0" xfId="0" applyNumberFormat="1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center" vertical="top" wrapText="1"/>
    </xf>
    <xf numFmtId="4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" fillId="0" borderId="0" xfId="69" applyAlignment="1">
      <alignment horizontal="left" vertical="center"/>
      <protection/>
    </xf>
    <xf numFmtId="0" fontId="8" fillId="0" borderId="14" xfId="0" applyFont="1" applyBorder="1" applyAlignment="1">
      <alignment horizontal="left" vertical="top"/>
    </xf>
    <xf numFmtId="0" fontId="1" fillId="0" borderId="14" xfId="69" applyBorder="1">
      <alignment horizontal="center"/>
      <protection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14" xfId="0" applyFont="1" applyBorder="1" applyAlignment="1">
      <alignment horizontal="left" vertical="top"/>
    </xf>
    <xf numFmtId="0" fontId="1" fillId="0" borderId="0" xfId="69" applyAlignment="1">
      <alignment horizontal="right" vertical="center"/>
      <protection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72" applyFont="1" applyAlignment="1">
      <alignment horizontal="left" vertical="top"/>
      <protection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/>
    </xf>
    <xf numFmtId="0" fontId="1" fillId="0" borderId="0" xfId="72" applyFont="1" applyAlignment="1">
      <alignment horizontal="left" vertical="center"/>
      <protection/>
    </xf>
    <xf numFmtId="0" fontId="1" fillId="0" borderId="0" xfId="72" applyFont="1" applyBorder="1" applyAlignment="1">
      <alignment horizontal="left" vertical="center"/>
      <protection/>
    </xf>
    <xf numFmtId="0" fontId="51" fillId="0" borderId="0" xfId="69" applyFont="1">
      <alignment horizontal="center"/>
      <protection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49" fontId="8" fillId="0" borderId="1" xfId="0" applyNumberFormat="1" applyFont="1" applyBorder="1" applyAlignment="1">
      <alignment horizontal="center" vertical="top" wrapText="1" shrinkToFit="1"/>
    </xf>
    <xf numFmtId="0" fontId="8" fillId="0" borderId="15" xfId="54" applyFont="1" applyFill="1" applyBorder="1" applyAlignment="1">
      <alignment horizontal="center" wrapText="1"/>
      <protection/>
    </xf>
    <xf numFmtId="4" fontId="8" fillId="0" borderId="15" xfId="0" applyNumberFormat="1" applyFont="1" applyBorder="1" applyAlignment="1">
      <alignment horizontal="right" vertical="top" wrapText="1" shrinkToFit="1"/>
    </xf>
    <xf numFmtId="0" fontId="8" fillId="0" borderId="15" xfId="0" applyNumberFormat="1" applyFont="1" applyBorder="1" applyAlignment="1">
      <alignment horizontal="right" vertical="top" wrapText="1" shrinkToFit="1"/>
    </xf>
    <xf numFmtId="0" fontId="12" fillId="0" borderId="1" xfId="0" applyNumberFormat="1" applyFont="1" applyBorder="1" applyAlignment="1">
      <alignment horizontal="center" vertical="top" wrapText="1" shrinkToFit="1"/>
    </xf>
    <xf numFmtId="4" fontId="12" fillId="0" borderId="1" xfId="0" applyNumberFormat="1" applyFont="1" applyBorder="1" applyAlignment="1">
      <alignment horizontal="left" vertical="top" wrapText="1" shrinkToFit="1"/>
    </xf>
    <xf numFmtId="49" fontId="12" fillId="0" borderId="1" xfId="0" applyNumberFormat="1" applyFont="1" applyBorder="1" applyAlignment="1">
      <alignment horizontal="center" vertical="top" wrapText="1" shrinkToFit="1"/>
    </xf>
    <xf numFmtId="4" fontId="12" fillId="0" borderId="1" xfId="0" applyNumberFormat="1" applyFont="1" applyBorder="1" applyAlignment="1">
      <alignment horizontal="right" vertical="top" wrapText="1" shrinkToFit="1"/>
    </xf>
    <xf numFmtId="0" fontId="12" fillId="0" borderId="1" xfId="0" applyNumberFormat="1" applyFont="1" applyBorder="1" applyAlignment="1">
      <alignment horizontal="right" vertical="top" wrapText="1" shrinkToFit="1"/>
    </xf>
    <xf numFmtId="0" fontId="12" fillId="0" borderId="15" xfId="0" applyNumberFormat="1" applyFont="1" applyBorder="1" applyAlignment="1">
      <alignment horizontal="center" vertical="top" wrapText="1" shrinkToFit="1"/>
    </xf>
    <xf numFmtId="4" fontId="12" fillId="0" borderId="15" xfId="0" applyNumberFormat="1" applyFont="1" applyBorder="1" applyAlignment="1">
      <alignment horizontal="left" vertical="top" wrapText="1" shrinkToFit="1"/>
    </xf>
    <xf numFmtId="49" fontId="12" fillId="0" borderId="15" xfId="0" applyNumberFormat="1" applyFont="1" applyBorder="1" applyAlignment="1">
      <alignment horizontal="center" vertical="top" wrapText="1" shrinkToFit="1"/>
    </xf>
    <xf numFmtId="4" fontId="12" fillId="0" borderId="15" xfId="0" applyNumberFormat="1" applyFont="1" applyBorder="1" applyAlignment="1">
      <alignment horizontal="right" vertical="top" wrapText="1" shrinkToFit="1"/>
    </xf>
    <xf numFmtId="0" fontId="12" fillId="0" borderId="15" xfId="0" applyNumberFormat="1" applyFont="1" applyBorder="1" applyAlignment="1">
      <alignment horizontal="right" vertical="top" wrapText="1" shrinkToFit="1"/>
    </xf>
    <xf numFmtId="0" fontId="8" fillId="0" borderId="1" xfId="52" applyNumberFormat="1" applyFont="1" applyBorder="1" applyAlignment="1">
      <alignment horizontal="right" vertical="top" wrapText="1"/>
      <protection/>
    </xf>
    <xf numFmtId="4" fontId="8" fillId="0" borderId="1" xfId="52" applyNumberFormat="1" applyFont="1" applyBorder="1" applyAlignment="1">
      <alignment horizontal="right" vertical="top" wrapText="1"/>
      <protection/>
    </xf>
    <xf numFmtId="4" fontId="1" fillId="0" borderId="16" xfId="69" applyNumberFormat="1" applyBorder="1" applyAlignment="1">
      <alignment horizontal="right"/>
      <protection/>
    </xf>
    <xf numFmtId="0" fontId="7" fillId="0" borderId="11" xfId="0" applyFont="1" applyBorder="1" applyAlignment="1">
      <alignment horizontal="left" vertical="top"/>
    </xf>
    <xf numFmtId="0" fontId="0" fillId="0" borderId="11" xfId="0" applyBorder="1" applyAlignment="1">
      <alignment vertical="top"/>
    </xf>
    <xf numFmtId="0" fontId="1" fillId="0" borderId="0" xfId="69" applyAlignment="1">
      <alignment horizontal="left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4" fontId="1" fillId="0" borderId="11" xfId="69" applyNumberFormat="1" applyBorder="1" applyAlignment="1">
      <alignment horizontal="right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wrapText="1"/>
    </xf>
    <xf numFmtId="0" fontId="8" fillId="0" borderId="28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top" wrapText="1"/>
    </xf>
    <xf numFmtId="0" fontId="1" fillId="0" borderId="11" xfId="69" applyFont="1" applyBorder="1" applyAlignment="1">
      <alignment horizontal="center" vertical="center" wrapText="1"/>
      <protection/>
    </xf>
    <xf numFmtId="0" fontId="1" fillId="0" borderId="11" xfId="69" applyBorder="1" applyAlignment="1">
      <alignment horizontal="center" vertical="center" wrapText="1"/>
      <protection/>
    </xf>
    <xf numFmtId="0" fontId="11" fillId="0" borderId="0" xfId="69" applyFont="1" applyBorder="1">
      <alignment horizontal="center"/>
      <protection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0" fontId="10" fillId="0" borderId="15" xfId="0" applyNumberFormat="1" applyFont="1" applyBorder="1" applyAlignment="1">
      <alignment horizontal="left" vertical="top" wrapText="1" shrinkToFit="1"/>
    </xf>
    <xf numFmtId="0" fontId="15" fillId="0" borderId="15" xfId="0" applyFont="1" applyBorder="1" applyAlignment="1">
      <alignment horizontal="left" vertical="top" wrapText="1" shrinkToFit="1"/>
    </xf>
    <xf numFmtId="4" fontId="8" fillId="0" borderId="1" xfId="52" applyNumberFormat="1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4" fontId="10" fillId="0" borderId="1" xfId="52" applyNumberFormat="1" applyFont="1" applyBorder="1" applyAlignment="1">
      <alignment horizontal="left" vertical="top" wrapText="1"/>
      <protection/>
    </xf>
    <xf numFmtId="0" fontId="15" fillId="0" borderId="1" xfId="0" applyFont="1" applyBorder="1" applyAlignment="1">
      <alignment horizontal="left" vertical="top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ПеременныеСметы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каСтоимРаб" xfId="64"/>
    <cellStyle name="СводРасч" xfId="65"/>
    <cellStyle name="Связанная ячейка" xfId="66"/>
    <cellStyle name="Список ресурсов" xfId="67"/>
    <cellStyle name="Текст предупреждения" xfId="68"/>
    <cellStyle name="Титул" xfId="69"/>
    <cellStyle name="Comma" xfId="70"/>
    <cellStyle name="Comma [0]" xfId="71"/>
    <cellStyle name="Хвост" xfId="72"/>
    <cellStyle name="Хороший" xfId="73"/>
    <cellStyle name="Экспертиза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showGridLines="0" tabSelected="1" zoomScale="90" zoomScaleNormal="90" zoomScalePageLayoutView="0" workbookViewId="0" topLeftCell="A1">
      <selection activeCell="C16" sqref="C16:J16"/>
    </sheetView>
  </sheetViews>
  <sheetFormatPr defaultColWidth="9.00390625" defaultRowHeight="12.75" outlineLevelRow="1"/>
  <cols>
    <col min="1" max="1" width="3.875" style="2" customWidth="1"/>
    <col min="2" max="2" width="13.625" style="2" customWidth="1"/>
    <col min="3" max="3" width="43.625" style="2" customWidth="1"/>
    <col min="4" max="4" width="8.75390625" style="2" customWidth="1"/>
    <col min="5" max="6" width="11.375" style="3" customWidth="1"/>
    <col min="7" max="7" width="11.625" style="3" customWidth="1"/>
    <col min="8" max="12" width="11.375" style="3" customWidth="1"/>
    <col min="13" max="13" width="10.00390625" style="3" customWidth="1"/>
    <col min="14" max="14" width="10.00390625" style="1" customWidth="1"/>
    <col min="15" max="16384" width="9.125" style="1" customWidth="1"/>
  </cols>
  <sheetData>
    <row r="1" spans="1:14" s="13" customFormat="1" ht="12.75">
      <c r="A1" s="12"/>
      <c r="C1" s="14"/>
      <c r="D1" s="15"/>
      <c r="E1" s="15"/>
      <c r="F1" s="16"/>
      <c r="G1" s="16"/>
      <c r="H1" s="16"/>
      <c r="I1" s="16"/>
      <c r="J1" s="16"/>
      <c r="K1" s="16"/>
      <c r="L1" s="16"/>
      <c r="N1" s="24"/>
    </row>
    <row r="2" spans="1:14" s="23" customFormat="1" ht="17.25" customHeight="1" outlineLevel="1">
      <c r="A2" s="28" t="s">
        <v>24</v>
      </c>
      <c r="B2" s="17"/>
      <c r="C2" s="20"/>
      <c r="D2" s="21"/>
      <c r="E2" s="21"/>
      <c r="F2" s="22"/>
      <c r="G2" s="22"/>
      <c r="H2" s="22"/>
      <c r="I2" s="22"/>
      <c r="J2" s="22"/>
      <c r="K2" s="22"/>
      <c r="L2" s="28" t="s">
        <v>25</v>
      </c>
      <c r="M2" s="19"/>
      <c r="N2" s="19"/>
    </row>
    <row r="3" spans="1:14" s="23" customFormat="1" ht="17.25" customHeight="1" outlineLevel="1">
      <c r="A3" s="54"/>
      <c r="B3" s="17"/>
      <c r="C3" s="20"/>
      <c r="D3" s="21"/>
      <c r="E3" s="21"/>
      <c r="F3" s="22"/>
      <c r="G3" s="22"/>
      <c r="H3" s="22"/>
      <c r="I3" s="22"/>
      <c r="J3" s="22"/>
      <c r="K3" s="22"/>
      <c r="L3" s="54"/>
      <c r="M3" s="19"/>
      <c r="N3" s="19"/>
    </row>
    <row r="4" spans="1:14" s="23" customFormat="1" ht="17.25" customHeight="1" outlineLevel="1">
      <c r="A4" s="54"/>
      <c r="B4" s="17"/>
      <c r="C4" s="20"/>
      <c r="D4" s="21"/>
      <c r="E4" s="21"/>
      <c r="F4" s="22"/>
      <c r="G4" s="22"/>
      <c r="H4" s="22"/>
      <c r="I4" s="22"/>
      <c r="J4" s="22"/>
      <c r="K4" s="22"/>
      <c r="L4" s="54"/>
      <c r="M4" s="19"/>
      <c r="N4" s="19"/>
    </row>
    <row r="5" spans="1:14" s="23" customFormat="1" ht="17.25" customHeight="1" outlineLevel="1">
      <c r="A5" s="55"/>
      <c r="B5" s="56"/>
      <c r="C5" s="54" t="s">
        <v>38</v>
      </c>
      <c r="D5" s="21"/>
      <c r="E5" s="21"/>
      <c r="F5" s="22"/>
      <c r="G5" s="22"/>
      <c r="H5" s="22"/>
      <c r="I5" s="22"/>
      <c r="J5" s="22"/>
      <c r="K5" s="22"/>
      <c r="L5" s="60"/>
      <c r="M5" s="56"/>
      <c r="N5" s="61" t="s">
        <v>38</v>
      </c>
    </row>
    <row r="6" spans="1:14" s="23" customFormat="1" ht="16.5" customHeight="1" outlineLevel="1">
      <c r="A6" s="57" t="s">
        <v>37</v>
      </c>
      <c r="B6" s="58"/>
      <c r="C6" s="59"/>
      <c r="D6" s="21"/>
      <c r="E6" s="21"/>
      <c r="F6" s="22"/>
      <c r="G6" s="22"/>
      <c r="H6" s="22"/>
      <c r="I6" s="22"/>
      <c r="J6" s="22"/>
      <c r="K6" s="22"/>
      <c r="L6" s="57" t="s">
        <v>37</v>
      </c>
      <c r="M6" s="58"/>
      <c r="N6" s="59"/>
    </row>
    <row r="7" spans="1:14" s="25" customFormat="1" ht="17.25" customHeight="1">
      <c r="A7" s="26"/>
      <c r="B7" s="121" t="s">
        <v>39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27"/>
    </row>
    <row r="8" spans="1:13" ht="12.75" customHeight="1">
      <c r="A8" s="6"/>
      <c r="B8" s="120" t="s">
        <v>18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9" spans="1:13" ht="12.75">
      <c r="A9" s="5"/>
      <c r="B9" s="5"/>
      <c r="C9" s="7"/>
      <c r="D9" s="7"/>
      <c r="E9" s="7"/>
      <c r="F9" s="7"/>
      <c r="G9" s="7"/>
      <c r="H9" s="7"/>
      <c r="I9" s="7"/>
      <c r="J9" s="7"/>
      <c r="K9" s="5"/>
      <c r="L9" s="5"/>
      <c r="M9" s="5"/>
    </row>
    <row r="10" spans="1:14" ht="16.5" customHeight="1">
      <c r="A10" s="8"/>
      <c r="B10" s="123" t="s">
        <v>40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4"/>
    </row>
    <row r="11" spans="1:13" ht="12.75" customHeight="1">
      <c r="A11" s="6"/>
      <c r="B11" s="120" t="s">
        <v>1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</row>
    <row r="12" spans="1:13" ht="12.75">
      <c r="A12" s="5"/>
      <c r="B12" s="5"/>
      <c r="C12" s="5"/>
      <c r="D12" s="7"/>
      <c r="E12" s="5"/>
      <c r="F12" s="5"/>
      <c r="G12" s="125" t="s">
        <v>19</v>
      </c>
      <c r="H12" s="125"/>
      <c r="I12" s="124"/>
      <c r="J12" s="124"/>
      <c r="K12" s="5"/>
      <c r="L12" s="5"/>
      <c r="M12" s="5"/>
    </row>
    <row r="13" spans="1:13" s="25" customFormat="1" ht="12.75" customHeight="1">
      <c r="A13" s="29" t="s">
        <v>20</v>
      </c>
      <c r="B13" s="122" t="s">
        <v>147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</row>
    <row r="14" spans="1:13" ht="12.75" customHeight="1">
      <c r="A14" s="6"/>
      <c r="B14" s="120" t="s">
        <v>2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</row>
    <row r="15" spans="1:13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2.75">
      <c r="A16" s="50" t="s">
        <v>21</v>
      </c>
      <c r="B16" s="50"/>
      <c r="C16" s="95"/>
      <c r="D16" s="95"/>
      <c r="E16" s="95"/>
      <c r="F16" s="95"/>
      <c r="G16" s="95"/>
      <c r="H16" s="95"/>
      <c r="I16" s="95"/>
      <c r="J16" s="95"/>
      <c r="K16" s="5"/>
      <c r="L16" s="5"/>
      <c r="M16" s="5"/>
    </row>
    <row r="17" spans="1:14" ht="12.75">
      <c r="A17" s="9"/>
      <c r="B17" s="9"/>
      <c r="C17" s="9"/>
      <c r="D17" s="9"/>
      <c r="E17" s="9"/>
      <c r="G17" s="11"/>
      <c r="H17" s="93" t="s">
        <v>22</v>
      </c>
      <c r="I17" s="94"/>
      <c r="J17" s="94"/>
      <c r="K17" s="94"/>
      <c r="L17" s="105">
        <v>245672.44</v>
      </c>
      <c r="M17" s="105"/>
      <c r="N17" s="10" t="s">
        <v>26</v>
      </c>
    </row>
    <row r="18" spans="1:14" ht="12.75">
      <c r="A18" s="104"/>
      <c r="B18" s="104"/>
      <c r="C18" s="104"/>
      <c r="D18" s="104"/>
      <c r="G18" s="11"/>
      <c r="H18" s="93" t="s">
        <v>23</v>
      </c>
      <c r="I18" s="94"/>
      <c r="J18" s="94"/>
      <c r="K18" s="94"/>
      <c r="L18" s="92">
        <v>59939.05</v>
      </c>
      <c r="M18" s="92"/>
      <c r="N18" s="10" t="s">
        <v>26</v>
      </c>
    </row>
    <row r="19" spans="1:14" ht="12.75" outlineLevel="1">
      <c r="A19" s="7"/>
      <c r="B19" s="7"/>
      <c r="C19" s="7"/>
      <c r="D19" s="7"/>
      <c r="G19" s="11"/>
      <c r="H19" s="93" t="s">
        <v>32</v>
      </c>
      <c r="I19" s="94"/>
      <c r="J19" s="94"/>
      <c r="K19" s="94"/>
      <c r="L19" s="92">
        <f>L20+M20</f>
        <v>551.7299999999999</v>
      </c>
      <c r="M19" s="92"/>
      <c r="N19" s="10" t="s">
        <v>31</v>
      </c>
    </row>
    <row r="20" spans="1:13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72">
        <v>545.17</v>
      </c>
      <c r="M20" s="72">
        <v>6.56</v>
      </c>
    </row>
    <row r="21" spans="1:13" ht="12.75">
      <c r="A21" s="95" t="s">
        <v>36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48"/>
    </row>
    <row r="22" spans="1:13" s="25" customFormat="1" ht="12">
      <c r="A22" s="30"/>
      <c r="C22" s="18"/>
      <c r="D22" s="31"/>
      <c r="E22" s="31"/>
      <c r="F22" s="29"/>
      <c r="G22" s="29"/>
      <c r="H22" s="29"/>
      <c r="I22" s="29"/>
      <c r="J22" s="29"/>
      <c r="K22" s="29"/>
      <c r="L22" s="29"/>
      <c r="M22" s="49"/>
    </row>
    <row r="23" spans="1:14" s="25" customFormat="1" ht="15" customHeight="1">
      <c r="A23" s="106" t="s">
        <v>5</v>
      </c>
      <c r="B23" s="106" t="s">
        <v>6</v>
      </c>
      <c r="C23" s="106" t="s">
        <v>0</v>
      </c>
      <c r="D23" s="96" t="s">
        <v>7</v>
      </c>
      <c r="E23" s="96" t="s">
        <v>27</v>
      </c>
      <c r="F23" s="108"/>
      <c r="G23" s="119"/>
      <c r="H23" s="108" t="s">
        <v>3</v>
      </c>
      <c r="I23" s="96" t="s">
        <v>30</v>
      </c>
      <c r="J23" s="108"/>
      <c r="K23" s="108"/>
      <c r="L23" s="119"/>
      <c r="M23" s="108" t="s">
        <v>8</v>
      </c>
      <c r="N23" s="109"/>
    </row>
    <row r="24" spans="1:14" s="25" customFormat="1" ht="12" customHeight="1">
      <c r="A24" s="98"/>
      <c r="B24" s="98"/>
      <c r="C24" s="98"/>
      <c r="D24" s="97"/>
      <c r="E24" s="101" t="s">
        <v>28</v>
      </c>
      <c r="F24" s="114"/>
      <c r="G24" s="115"/>
      <c r="H24" s="110"/>
      <c r="I24" s="101" t="s">
        <v>29</v>
      </c>
      <c r="J24" s="102"/>
      <c r="K24" s="102"/>
      <c r="L24" s="103"/>
      <c r="M24" s="110"/>
      <c r="N24" s="111"/>
    </row>
    <row r="25" spans="1:14" s="25" customFormat="1" ht="23.25" customHeight="1">
      <c r="A25" s="98"/>
      <c r="B25" s="98"/>
      <c r="C25" s="98"/>
      <c r="D25" s="98"/>
      <c r="E25" s="52" t="s">
        <v>4</v>
      </c>
      <c r="F25" s="52" t="s">
        <v>9</v>
      </c>
      <c r="G25" s="98" t="s">
        <v>10</v>
      </c>
      <c r="H25" s="110"/>
      <c r="I25" s="98" t="s">
        <v>4</v>
      </c>
      <c r="J25" s="98" t="s">
        <v>11</v>
      </c>
      <c r="K25" s="52" t="s">
        <v>12</v>
      </c>
      <c r="L25" s="98" t="s">
        <v>10</v>
      </c>
      <c r="M25" s="112"/>
      <c r="N25" s="113"/>
    </row>
    <row r="26" spans="1:14" s="25" customFormat="1" ht="18" customHeight="1">
      <c r="A26" s="98"/>
      <c r="B26" s="98"/>
      <c r="C26" s="98"/>
      <c r="D26" s="99"/>
      <c r="E26" s="106" t="s">
        <v>11</v>
      </c>
      <c r="F26" s="106" t="s">
        <v>13</v>
      </c>
      <c r="G26" s="99"/>
      <c r="H26" s="110"/>
      <c r="I26" s="98"/>
      <c r="J26" s="98"/>
      <c r="K26" s="106" t="s">
        <v>14</v>
      </c>
      <c r="L26" s="99"/>
      <c r="M26" s="116" t="s">
        <v>15</v>
      </c>
      <c r="N26" s="117"/>
    </row>
    <row r="27" spans="1:14" s="25" customFormat="1" ht="14.25" customHeight="1">
      <c r="A27" s="107"/>
      <c r="B27" s="107"/>
      <c r="C27" s="107"/>
      <c r="D27" s="100"/>
      <c r="E27" s="107"/>
      <c r="F27" s="107"/>
      <c r="G27" s="100"/>
      <c r="H27" s="118"/>
      <c r="I27" s="107"/>
      <c r="J27" s="107"/>
      <c r="K27" s="107"/>
      <c r="L27" s="100"/>
      <c r="M27" s="53" t="s">
        <v>16</v>
      </c>
      <c r="N27" s="53" t="s">
        <v>17</v>
      </c>
    </row>
    <row r="28" spans="1:17" s="25" customFormat="1" ht="12">
      <c r="A28" s="77">
        <v>1</v>
      </c>
      <c r="B28" s="77">
        <v>2</v>
      </c>
      <c r="C28" s="77">
        <v>3</v>
      </c>
      <c r="D28" s="77">
        <v>4</v>
      </c>
      <c r="E28" s="77">
        <v>5</v>
      </c>
      <c r="F28" s="77">
        <v>6</v>
      </c>
      <c r="G28" s="77">
        <v>7</v>
      </c>
      <c r="H28" s="77">
        <v>8</v>
      </c>
      <c r="I28" s="77">
        <v>9</v>
      </c>
      <c r="J28" s="77">
        <v>10</v>
      </c>
      <c r="K28" s="77">
        <v>11</v>
      </c>
      <c r="L28" s="77">
        <v>12</v>
      </c>
      <c r="M28" s="77">
        <v>13</v>
      </c>
      <c r="N28" s="77">
        <v>14</v>
      </c>
      <c r="O28" s="32"/>
      <c r="P28" s="32"/>
      <c r="Q28" s="32"/>
    </row>
    <row r="29" spans="1:14" s="37" customFormat="1" ht="60">
      <c r="A29" s="33">
        <v>1</v>
      </c>
      <c r="B29" s="34" t="s">
        <v>43</v>
      </c>
      <c r="C29" s="34" t="s">
        <v>44</v>
      </c>
      <c r="D29" s="76">
        <v>0.1</v>
      </c>
      <c r="E29" s="35" t="s">
        <v>45</v>
      </c>
      <c r="F29" s="35" t="s">
        <v>46</v>
      </c>
      <c r="G29" s="35">
        <v>1228.78</v>
      </c>
      <c r="H29" s="35" t="s">
        <v>47</v>
      </c>
      <c r="I29" s="36">
        <v>1697.21</v>
      </c>
      <c r="J29" s="36">
        <v>1445.82</v>
      </c>
      <c r="K29" s="36" t="s">
        <v>48</v>
      </c>
      <c r="L29" s="36">
        <v>246.37</v>
      </c>
      <c r="M29" s="35" t="s">
        <v>49</v>
      </c>
      <c r="N29" s="35">
        <v>13.86</v>
      </c>
    </row>
    <row r="30" spans="1:19" s="25" customFormat="1" ht="36">
      <c r="A30" s="80"/>
      <c r="B30" s="81"/>
      <c r="C30" s="81" t="s">
        <v>50</v>
      </c>
      <c r="D30" s="82" t="s">
        <v>51</v>
      </c>
      <c r="E30" s="83"/>
      <c r="F30" s="83"/>
      <c r="G30" s="83"/>
      <c r="H30" s="83"/>
      <c r="I30" s="84">
        <v>1596.37</v>
      </c>
      <c r="J30" s="84"/>
      <c r="K30" s="84"/>
      <c r="L30" s="84"/>
      <c r="M30" s="83"/>
      <c r="N30" s="83"/>
      <c r="O30" s="37"/>
      <c r="P30" s="37"/>
      <c r="Q30" s="37"/>
      <c r="R30" s="37"/>
      <c r="S30" s="37"/>
    </row>
    <row r="31" spans="1:19" s="25" customFormat="1" ht="36">
      <c r="A31" s="80"/>
      <c r="B31" s="81"/>
      <c r="C31" s="81" t="s">
        <v>52</v>
      </c>
      <c r="D31" s="82" t="s">
        <v>53</v>
      </c>
      <c r="E31" s="83"/>
      <c r="F31" s="83"/>
      <c r="G31" s="83"/>
      <c r="H31" s="83"/>
      <c r="I31" s="84">
        <v>738.32</v>
      </c>
      <c r="J31" s="84"/>
      <c r="K31" s="84"/>
      <c r="L31" s="84"/>
      <c r="M31" s="83"/>
      <c r="N31" s="83"/>
      <c r="O31" s="37"/>
      <c r="P31" s="37"/>
      <c r="Q31" s="37"/>
      <c r="R31" s="37"/>
      <c r="S31" s="37"/>
    </row>
    <row r="32" spans="1:19" s="25" customFormat="1" ht="12">
      <c r="A32" s="80"/>
      <c r="B32" s="81"/>
      <c r="C32" s="81" t="s">
        <v>54</v>
      </c>
      <c r="D32" s="82" t="s">
        <v>55</v>
      </c>
      <c r="E32" s="83"/>
      <c r="F32" s="83"/>
      <c r="G32" s="83"/>
      <c r="H32" s="83"/>
      <c r="I32" s="84">
        <v>4583.83</v>
      </c>
      <c r="J32" s="84"/>
      <c r="K32" s="84"/>
      <c r="L32" s="84"/>
      <c r="M32" s="83"/>
      <c r="N32" s="83"/>
      <c r="O32" s="37"/>
      <c r="P32" s="37"/>
      <c r="Q32" s="37"/>
      <c r="R32" s="37"/>
      <c r="S32" s="37"/>
    </row>
    <row r="33" spans="1:19" s="25" customFormat="1" ht="60">
      <c r="A33" s="33">
        <v>2</v>
      </c>
      <c r="B33" s="34" t="s">
        <v>56</v>
      </c>
      <c r="C33" s="34" t="s">
        <v>57</v>
      </c>
      <c r="D33" s="76">
        <v>0.1152</v>
      </c>
      <c r="E33" s="35" t="s">
        <v>58</v>
      </c>
      <c r="F33" s="35" t="s">
        <v>46</v>
      </c>
      <c r="G33" s="35">
        <v>1230.6</v>
      </c>
      <c r="H33" s="35" t="s">
        <v>59</v>
      </c>
      <c r="I33" s="36">
        <v>1404.8</v>
      </c>
      <c r="J33" s="36">
        <v>1114.35</v>
      </c>
      <c r="K33" s="36" t="s">
        <v>60</v>
      </c>
      <c r="L33" s="36">
        <v>284.66</v>
      </c>
      <c r="M33" s="35" t="s">
        <v>61</v>
      </c>
      <c r="N33" s="35">
        <v>10.68</v>
      </c>
      <c r="O33" s="37"/>
      <c r="P33" s="37"/>
      <c r="Q33" s="37"/>
      <c r="R33" s="37"/>
      <c r="S33" s="37"/>
    </row>
    <row r="34" spans="1:19" s="66" customFormat="1" ht="36">
      <c r="A34" s="80"/>
      <c r="B34" s="81"/>
      <c r="C34" s="81" t="s">
        <v>62</v>
      </c>
      <c r="D34" s="82" t="s">
        <v>51</v>
      </c>
      <c r="E34" s="83"/>
      <c r="F34" s="83"/>
      <c r="G34" s="83"/>
      <c r="H34" s="83"/>
      <c r="I34" s="84">
        <v>1230.44</v>
      </c>
      <c r="J34" s="84"/>
      <c r="K34" s="84"/>
      <c r="L34" s="84"/>
      <c r="M34" s="83"/>
      <c r="N34" s="83"/>
      <c r="O34" s="37"/>
      <c r="P34" s="37"/>
      <c r="Q34" s="37"/>
      <c r="R34" s="37"/>
      <c r="S34" s="37"/>
    </row>
    <row r="35" spans="1:19" ht="36">
      <c r="A35" s="80"/>
      <c r="B35" s="81"/>
      <c r="C35" s="81" t="s">
        <v>63</v>
      </c>
      <c r="D35" s="82" t="s">
        <v>53</v>
      </c>
      <c r="E35" s="83"/>
      <c r="F35" s="83"/>
      <c r="G35" s="83"/>
      <c r="H35" s="83"/>
      <c r="I35" s="84">
        <v>569.08</v>
      </c>
      <c r="J35" s="84"/>
      <c r="K35" s="84"/>
      <c r="L35" s="84"/>
      <c r="M35" s="83"/>
      <c r="N35" s="83"/>
      <c r="O35" s="37"/>
      <c r="P35" s="37"/>
      <c r="Q35" s="37"/>
      <c r="R35" s="37"/>
      <c r="S35" s="37"/>
    </row>
    <row r="36" spans="1:19" ht="12">
      <c r="A36" s="80"/>
      <c r="B36" s="81"/>
      <c r="C36" s="81" t="s">
        <v>54</v>
      </c>
      <c r="D36" s="82" t="s">
        <v>55</v>
      </c>
      <c r="E36" s="83"/>
      <c r="F36" s="83"/>
      <c r="G36" s="83"/>
      <c r="H36" s="83"/>
      <c r="I36" s="84">
        <v>3630.67</v>
      </c>
      <c r="J36" s="84"/>
      <c r="K36" s="84"/>
      <c r="L36" s="84"/>
      <c r="M36" s="83"/>
      <c r="N36" s="83"/>
      <c r="O36" s="37"/>
      <c r="P36" s="37"/>
      <c r="Q36" s="37"/>
      <c r="R36" s="37"/>
      <c r="S36" s="37"/>
    </row>
    <row r="37" spans="1:19" ht="60">
      <c r="A37" s="33">
        <v>3</v>
      </c>
      <c r="B37" s="34" t="s">
        <v>64</v>
      </c>
      <c r="C37" s="34" t="s">
        <v>65</v>
      </c>
      <c r="D37" s="76">
        <v>2.216</v>
      </c>
      <c r="E37" s="35" t="s">
        <v>66</v>
      </c>
      <c r="F37" s="35" t="s">
        <v>67</v>
      </c>
      <c r="G37" s="35">
        <v>13919.99</v>
      </c>
      <c r="H37" s="35" t="s">
        <v>68</v>
      </c>
      <c r="I37" s="36">
        <v>60807.24</v>
      </c>
      <c r="J37" s="36">
        <v>18365.9</v>
      </c>
      <c r="K37" s="36" t="s">
        <v>69</v>
      </c>
      <c r="L37" s="36">
        <v>41735.59</v>
      </c>
      <c r="M37" s="35" t="s">
        <v>70</v>
      </c>
      <c r="N37" s="35" t="s">
        <v>71</v>
      </c>
      <c r="O37" s="37"/>
      <c r="P37" s="37"/>
      <c r="Q37" s="37"/>
      <c r="R37" s="37"/>
      <c r="S37" s="37"/>
    </row>
    <row r="38" spans="1:19" ht="24">
      <c r="A38" s="80"/>
      <c r="B38" s="81"/>
      <c r="C38" s="81" t="s">
        <v>72</v>
      </c>
      <c r="D38" s="82" t="s">
        <v>73</v>
      </c>
      <c r="E38" s="83"/>
      <c r="F38" s="83"/>
      <c r="G38" s="83"/>
      <c r="H38" s="83"/>
      <c r="I38" s="84">
        <v>12663.5</v>
      </c>
      <c r="J38" s="84"/>
      <c r="K38" s="84"/>
      <c r="L38" s="84"/>
      <c r="M38" s="83"/>
      <c r="N38" s="83"/>
      <c r="O38" s="37"/>
      <c r="P38" s="37"/>
      <c r="Q38" s="37"/>
      <c r="R38" s="37"/>
      <c r="S38" s="37"/>
    </row>
    <row r="39" spans="1:19" s="69" customFormat="1" ht="24">
      <c r="A39" s="80"/>
      <c r="B39" s="81"/>
      <c r="C39" s="81" t="s">
        <v>74</v>
      </c>
      <c r="D39" s="82" t="s">
        <v>75</v>
      </c>
      <c r="E39" s="83"/>
      <c r="F39" s="83"/>
      <c r="G39" s="83"/>
      <c r="H39" s="83"/>
      <c r="I39" s="84">
        <v>7560.3</v>
      </c>
      <c r="J39" s="84"/>
      <c r="K39" s="84"/>
      <c r="L39" s="84"/>
      <c r="M39" s="83"/>
      <c r="N39" s="83"/>
      <c r="O39" s="37"/>
      <c r="P39" s="37"/>
      <c r="Q39" s="37"/>
      <c r="R39" s="37"/>
      <c r="S39" s="37"/>
    </row>
    <row r="40" spans="1:19" ht="12">
      <c r="A40" s="80"/>
      <c r="B40" s="81"/>
      <c r="C40" s="81" t="s">
        <v>54</v>
      </c>
      <c r="D40" s="82" t="s">
        <v>55</v>
      </c>
      <c r="E40" s="83"/>
      <c r="F40" s="83"/>
      <c r="G40" s="83"/>
      <c r="H40" s="83"/>
      <c r="I40" s="84">
        <v>81031.04</v>
      </c>
      <c r="J40" s="84"/>
      <c r="K40" s="84"/>
      <c r="L40" s="84"/>
      <c r="M40" s="83"/>
      <c r="N40" s="83"/>
      <c r="O40" s="37"/>
      <c r="P40" s="37"/>
      <c r="Q40" s="37"/>
      <c r="R40" s="37"/>
      <c r="S40" s="37"/>
    </row>
    <row r="41" spans="1:19" ht="60">
      <c r="A41" s="33">
        <v>4</v>
      </c>
      <c r="B41" s="34" t="s">
        <v>76</v>
      </c>
      <c r="C41" s="34" t="s">
        <v>77</v>
      </c>
      <c r="D41" s="76">
        <v>2.216</v>
      </c>
      <c r="E41" s="35" t="s">
        <v>78</v>
      </c>
      <c r="F41" s="35" t="s">
        <v>79</v>
      </c>
      <c r="G41" s="35">
        <v>1502.48</v>
      </c>
      <c r="H41" s="35" t="s">
        <v>80</v>
      </c>
      <c r="I41" s="36">
        <v>18592.28</v>
      </c>
      <c r="J41" s="36">
        <v>11791.69</v>
      </c>
      <c r="K41" s="36" t="s">
        <v>81</v>
      </c>
      <c r="L41" s="36">
        <v>6665.66</v>
      </c>
      <c r="M41" s="35" t="s">
        <v>82</v>
      </c>
      <c r="N41" s="35" t="s">
        <v>83</v>
      </c>
      <c r="O41" s="37"/>
      <c r="P41" s="37"/>
      <c r="Q41" s="37"/>
      <c r="R41" s="37"/>
      <c r="S41" s="37"/>
    </row>
    <row r="42" spans="1:19" ht="36">
      <c r="A42" s="80"/>
      <c r="B42" s="81"/>
      <c r="C42" s="81" t="s">
        <v>84</v>
      </c>
      <c r="D42" s="82" t="s">
        <v>51</v>
      </c>
      <c r="E42" s="83"/>
      <c r="F42" s="83"/>
      <c r="G42" s="83"/>
      <c r="H42" s="83"/>
      <c r="I42" s="84">
        <v>13021.91</v>
      </c>
      <c r="J42" s="84"/>
      <c r="K42" s="84"/>
      <c r="L42" s="84"/>
      <c r="M42" s="83"/>
      <c r="N42" s="83"/>
      <c r="O42" s="37"/>
      <c r="P42" s="37"/>
      <c r="Q42" s="37"/>
      <c r="R42" s="37"/>
      <c r="S42" s="37"/>
    </row>
    <row r="43" spans="1:19" ht="36">
      <c r="A43" s="80"/>
      <c r="B43" s="81"/>
      <c r="C43" s="81" t="s">
        <v>85</v>
      </c>
      <c r="D43" s="82" t="s">
        <v>53</v>
      </c>
      <c r="E43" s="83"/>
      <c r="F43" s="83"/>
      <c r="G43" s="83"/>
      <c r="H43" s="83"/>
      <c r="I43" s="84">
        <v>6022.63</v>
      </c>
      <c r="J43" s="84"/>
      <c r="K43" s="84"/>
      <c r="L43" s="84"/>
      <c r="M43" s="83"/>
      <c r="N43" s="83"/>
      <c r="O43" s="37"/>
      <c r="P43" s="37"/>
      <c r="Q43" s="37"/>
      <c r="R43" s="37"/>
      <c r="S43" s="37"/>
    </row>
    <row r="44" spans="1:19" ht="12">
      <c r="A44" s="80"/>
      <c r="B44" s="81"/>
      <c r="C44" s="81" t="s">
        <v>54</v>
      </c>
      <c r="D44" s="82" t="s">
        <v>55</v>
      </c>
      <c r="E44" s="83"/>
      <c r="F44" s="83"/>
      <c r="G44" s="83"/>
      <c r="H44" s="83"/>
      <c r="I44" s="84">
        <v>42185.12</v>
      </c>
      <c r="J44" s="84"/>
      <c r="K44" s="84"/>
      <c r="L44" s="84"/>
      <c r="M44" s="83"/>
      <c r="N44" s="83"/>
      <c r="O44" s="37"/>
      <c r="P44" s="37"/>
      <c r="Q44" s="37"/>
      <c r="R44" s="37"/>
      <c r="S44" s="37"/>
    </row>
    <row r="45" spans="1:19" ht="60">
      <c r="A45" s="33">
        <v>5</v>
      </c>
      <c r="B45" s="34" t="s">
        <v>86</v>
      </c>
      <c r="C45" s="34" t="s">
        <v>87</v>
      </c>
      <c r="D45" s="76">
        <v>0.248</v>
      </c>
      <c r="E45" s="35" t="s">
        <v>88</v>
      </c>
      <c r="F45" s="35" t="s">
        <v>89</v>
      </c>
      <c r="G45" s="35">
        <v>12902.17</v>
      </c>
      <c r="H45" s="35" t="s">
        <v>90</v>
      </c>
      <c r="I45" s="36">
        <v>16213</v>
      </c>
      <c r="J45" s="36">
        <v>4706.09</v>
      </c>
      <c r="K45" s="36" t="s">
        <v>91</v>
      </c>
      <c r="L45" s="36">
        <v>11432.66</v>
      </c>
      <c r="M45" s="35" t="s">
        <v>92</v>
      </c>
      <c r="N45" s="35" t="s">
        <v>93</v>
      </c>
      <c r="O45" s="37"/>
      <c r="P45" s="37"/>
      <c r="Q45" s="37"/>
      <c r="R45" s="37"/>
      <c r="S45" s="37"/>
    </row>
    <row r="46" spans="1:19" ht="36">
      <c r="A46" s="80"/>
      <c r="B46" s="81"/>
      <c r="C46" s="81" t="s">
        <v>94</v>
      </c>
      <c r="D46" s="82" t="s">
        <v>51</v>
      </c>
      <c r="E46" s="83"/>
      <c r="F46" s="83"/>
      <c r="G46" s="83"/>
      <c r="H46" s="83"/>
      <c r="I46" s="84">
        <v>5257.18</v>
      </c>
      <c r="J46" s="84"/>
      <c r="K46" s="84"/>
      <c r="L46" s="84"/>
      <c r="M46" s="83"/>
      <c r="N46" s="83"/>
      <c r="O46" s="37"/>
      <c r="P46" s="37"/>
      <c r="Q46" s="37"/>
      <c r="R46" s="37"/>
      <c r="S46" s="37"/>
    </row>
    <row r="47" spans="1:19" ht="36">
      <c r="A47" s="80"/>
      <c r="B47" s="81"/>
      <c r="C47" s="81" t="s">
        <v>95</v>
      </c>
      <c r="D47" s="82" t="s">
        <v>53</v>
      </c>
      <c r="E47" s="83"/>
      <c r="F47" s="83"/>
      <c r="G47" s="83"/>
      <c r="H47" s="83"/>
      <c r="I47" s="84">
        <v>2431.45</v>
      </c>
      <c r="J47" s="84"/>
      <c r="K47" s="84"/>
      <c r="L47" s="84"/>
      <c r="M47" s="83"/>
      <c r="N47" s="83"/>
      <c r="O47" s="37"/>
      <c r="P47" s="37"/>
      <c r="Q47" s="37"/>
      <c r="R47" s="37"/>
      <c r="S47" s="37"/>
    </row>
    <row r="48" spans="1:19" ht="12">
      <c r="A48" s="80"/>
      <c r="B48" s="81"/>
      <c r="C48" s="81" t="s">
        <v>54</v>
      </c>
      <c r="D48" s="82" t="s">
        <v>55</v>
      </c>
      <c r="E48" s="83"/>
      <c r="F48" s="83"/>
      <c r="G48" s="83"/>
      <c r="H48" s="83"/>
      <c r="I48" s="84">
        <v>25727.06</v>
      </c>
      <c r="J48" s="84"/>
      <c r="K48" s="84"/>
      <c r="L48" s="84"/>
      <c r="M48" s="83"/>
      <c r="N48" s="83"/>
      <c r="O48" s="37"/>
      <c r="P48" s="37"/>
      <c r="Q48" s="37"/>
      <c r="R48" s="37"/>
      <c r="S48" s="37"/>
    </row>
    <row r="49" spans="1:19" ht="60">
      <c r="A49" s="33">
        <v>6</v>
      </c>
      <c r="B49" s="34" t="s">
        <v>96</v>
      </c>
      <c r="C49" s="34" t="s">
        <v>97</v>
      </c>
      <c r="D49" s="76">
        <v>0.784</v>
      </c>
      <c r="E49" s="35" t="s">
        <v>98</v>
      </c>
      <c r="F49" s="35" t="s">
        <v>99</v>
      </c>
      <c r="G49" s="35">
        <v>16230.88</v>
      </c>
      <c r="H49" s="35" t="s">
        <v>100</v>
      </c>
      <c r="I49" s="36">
        <v>25747.97</v>
      </c>
      <c r="J49" s="36">
        <v>8266.22</v>
      </c>
      <c r="K49" s="36" t="s">
        <v>101</v>
      </c>
      <c r="L49" s="36">
        <v>17204.21</v>
      </c>
      <c r="M49" s="35" t="s">
        <v>102</v>
      </c>
      <c r="N49" s="35" t="s">
        <v>103</v>
      </c>
      <c r="O49" s="37"/>
      <c r="P49" s="37"/>
      <c r="Q49" s="37"/>
      <c r="R49" s="37"/>
      <c r="S49" s="37"/>
    </row>
    <row r="50" spans="1:19" ht="24">
      <c r="A50" s="80"/>
      <c r="B50" s="81"/>
      <c r="C50" s="81" t="s">
        <v>104</v>
      </c>
      <c r="D50" s="82" t="s">
        <v>73</v>
      </c>
      <c r="E50" s="83"/>
      <c r="F50" s="83"/>
      <c r="G50" s="83"/>
      <c r="H50" s="83"/>
      <c r="I50" s="84">
        <v>5680.6</v>
      </c>
      <c r="J50" s="84"/>
      <c r="K50" s="84"/>
      <c r="L50" s="84"/>
      <c r="M50" s="83"/>
      <c r="N50" s="83"/>
      <c r="O50" s="37"/>
      <c r="P50" s="37"/>
      <c r="Q50" s="37"/>
      <c r="R50" s="37"/>
      <c r="S50" s="37"/>
    </row>
    <row r="51" spans="1:19" ht="24">
      <c r="A51" s="80"/>
      <c r="B51" s="81"/>
      <c r="C51" s="81" t="s">
        <v>105</v>
      </c>
      <c r="D51" s="82" t="s">
        <v>75</v>
      </c>
      <c r="E51" s="83"/>
      <c r="F51" s="83"/>
      <c r="G51" s="83"/>
      <c r="H51" s="83"/>
      <c r="I51" s="84">
        <v>3391.4</v>
      </c>
      <c r="J51" s="84"/>
      <c r="K51" s="84"/>
      <c r="L51" s="84"/>
      <c r="M51" s="83"/>
      <c r="N51" s="83"/>
      <c r="O51" s="37"/>
      <c r="P51" s="37"/>
      <c r="Q51" s="37"/>
      <c r="R51" s="37"/>
      <c r="S51" s="37"/>
    </row>
    <row r="52" spans="1:19" ht="12">
      <c r="A52" s="80"/>
      <c r="B52" s="81"/>
      <c r="C52" s="81" t="s">
        <v>54</v>
      </c>
      <c r="D52" s="82" t="s">
        <v>55</v>
      </c>
      <c r="E52" s="83"/>
      <c r="F52" s="83"/>
      <c r="G52" s="83"/>
      <c r="H52" s="83"/>
      <c r="I52" s="84">
        <v>34819.97</v>
      </c>
      <c r="J52" s="84"/>
      <c r="K52" s="84"/>
      <c r="L52" s="84"/>
      <c r="M52" s="83"/>
      <c r="N52" s="83"/>
      <c r="O52" s="37"/>
      <c r="P52" s="37"/>
      <c r="Q52" s="37"/>
      <c r="R52" s="37"/>
      <c r="S52" s="37"/>
    </row>
    <row r="53" spans="1:19" ht="60">
      <c r="A53" s="33">
        <v>7</v>
      </c>
      <c r="B53" s="34" t="s">
        <v>106</v>
      </c>
      <c r="C53" s="34" t="s">
        <v>107</v>
      </c>
      <c r="D53" s="76">
        <v>0.784</v>
      </c>
      <c r="E53" s="35" t="s">
        <v>108</v>
      </c>
      <c r="F53" s="35" t="s">
        <v>109</v>
      </c>
      <c r="G53" s="35">
        <v>1758.29</v>
      </c>
      <c r="H53" s="35" t="s">
        <v>110</v>
      </c>
      <c r="I53" s="36">
        <v>7136.51</v>
      </c>
      <c r="J53" s="36">
        <v>4358.72</v>
      </c>
      <c r="K53" s="36" t="s">
        <v>111</v>
      </c>
      <c r="L53" s="36">
        <v>2707.38</v>
      </c>
      <c r="M53" s="35" t="s">
        <v>112</v>
      </c>
      <c r="N53" s="35" t="s">
        <v>113</v>
      </c>
      <c r="O53" s="37"/>
      <c r="P53" s="37"/>
      <c r="Q53" s="37"/>
      <c r="R53" s="37"/>
      <c r="S53" s="37"/>
    </row>
    <row r="54" spans="1:19" ht="36">
      <c r="A54" s="80"/>
      <c r="B54" s="81"/>
      <c r="C54" s="81" t="s">
        <v>114</v>
      </c>
      <c r="D54" s="82" t="s">
        <v>51</v>
      </c>
      <c r="E54" s="83"/>
      <c r="F54" s="83"/>
      <c r="G54" s="83"/>
      <c r="H54" s="83"/>
      <c r="I54" s="84">
        <v>4814.68</v>
      </c>
      <c r="J54" s="84"/>
      <c r="K54" s="84"/>
      <c r="L54" s="84"/>
      <c r="M54" s="83"/>
      <c r="N54" s="83"/>
      <c r="O54" s="37"/>
      <c r="P54" s="37"/>
      <c r="Q54" s="37"/>
      <c r="R54" s="37"/>
      <c r="S54" s="37"/>
    </row>
    <row r="55" spans="1:19" ht="36">
      <c r="A55" s="80"/>
      <c r="B55" s="81"/>
      <c r="C55" s="81" t="s">
        <v>115</v>
      </c>
      <c r="D55" s="82" t="s">
        <v>53</v>
      </c>
      <c r="E55" s="83"/>
      <c r="F55" s="83"/>
      <c r="G55" s="83"/>
      <c r="H55" s="83"/>
      <c r="I55" s="84">
        <v>2226.79</v>
      </c>
      <c r="J55" s="84"/>
      <c r="K55" s="84"/>
      <c r="L55" s="84"/>
      <c r="M55" s="83"/>
      <c r="N55" s="83"/>
      <c r="O55" s="37"/>
      <c r="P55" s="37"/>
      <c r="Q55" s="37"/>
      <c r="R55" s="37"/>
      <c r="S55" s="37"/>
    </row>
    <row r="56" spans="1:19" ht="12">
      <c r="A56" s="80"/>
      <c r="B56" s="81"/>
      <c r="C56" s="81" t="s">
        <v>54</v>
      </c>
      <c r="D56" s="82" t="s">
        <v>55</v>
      </c>
      <c r="E56" s="83"/>
      <c r="F56" s="83"/>
      <c r="G56" s="83"/>
      <c r="H56" s="83"/>
      <c r="I56" s="84">
        <v>15869.5</v>
      </c>
      <c r="J56" s="84"/>
      <c r="K56" s="84"/>
      <c r="L56" s="84"/>
      <c r="M56" s="83"/>
      <c r="N56" s="83"/>
      <c r="O56" s="37"/>
      <c r="P56" s="37"/>
      <c r="Q56" s="37"/>
      <c r="R56" s="37"/>
      <c r="S56" s="37"/>
    </row>
    <row r="57" spans="1:19" ht="60">
      <c r="A57" s="33">
        <v>8</v>
      </c>
      <c r="B57" s="34" t="s">
        <v>116</v>
      </c>
      <c r="C57" s="34" t="s">
        <v>117</v>
      </c>
      <c r="D57" s="76">
        <v>0.024</v>
      </c>
      <c r="E57" s="35" t="s">
        <v>118</v>
      </c>
      <c r="F57" s="35">
        <v>1.22</v>
      </c>
      <c r="G57" s="35">
        <v>508.99</v>
      </c>
      <c r="H57" s="35" t="s">
        <v>119</v>
      </c>
      <c r="I57" s="36">
        <v>177.99</v>
      </c>
      <c r="J57" s="36">
        <v>159.07</v>
      </c>
      <c r="K57" s="36">
        <v>0.13</v>
      </c>
      <c r="L57" s="36">
        <v>18.79</v>
      </c>
      <c r="M57" s="35">
        <v>65.94</v>
      </c>
      <c r="N57" s="35">
        <v>1.58</v>
      </c>
      <c r="O57" s="37"/>
      <c r="P57" s="37"/>
      <c r="Q57" s="37"/>
      <c r="R57" s="37"/>
      <c r="S57" s="37"/>
    </row>
    <row r="58" spans="1:19" ht="24">
      <c r="A58" s="80"/>
      <c r="B58" s="81"/>
      <c r="C58" s="81" t="s">
        <v>120</v>
      </c>
      <c r="D58" s="82" t="s">
        <v>121</v>
      </c>
      <c r="E58" s="83"/>
      <c r="F58" s="83"/>
      <c r="G58" s="83"/>
      <c r="H58" s="83"/>
      <c r="I58" s="84">
        <v>108.17</v>
      </c>
      <c r="J58" s="84"/>
      <c r="K58" s="84"/>
      <c r="L58" s="84"/>
      <c r="M58" s="83"/>
      <c r="N58" s="83"/>
      <c r="O58" s="37"/>
      <c r="P58" s="37"/>
      <c r="Q58" s="37"/>
      <c r="R58" s="37"/>
      <c r="S58" s="37"/>
    </row>
    <row r="59" spans="1:19" ht="24">
      <c r="A59" s="80"/>
      <c r="B59" s="81"/>
      <c r="C59" s="81" t="s">
        <v>122</v>
      </c>
      <c r="D59" s="82" t="s">
        <v>75</v>
      </c>
      <c r="E59" s="83"/>
      <c r="F59" s="83"/>
      <c r="G59" s="83"/>
      <c r="H59" s="83"/>
      <c r="I59" s="84">
        <v>63.63</v>
      </c>
      <c r="J59" s="84"/>
      <c r="K59" s="84"/>
      <c r="L59" s="84"/>
      <c r="M59" s="83"/>
      <c r="N59" s="83"/>
      <c r="O59" s="37"/>
      <c r="P59" s="37"/>
      <c r="Q59" s="37"/>
      <c r="R59" s="37"/>
      <c r="S59" s="37"/>
    </row>
    <row r="60" spans="1:19" ht="12">
      <c r="A60" s="85"/>
      <c r="B60" s="86"/>
      <c r="C60" s="86" t="s">
        <v>54</v>
      </c>
      <c r="D60" s="87" t="s">
        <v>55</v>
      </c>
      <c r="E60" s="88"/>
      <c r="F60" s="88"/>
      <c r="G60" s="88"/>
      <c r="H60" s="88"/>
      <c r="I60" s="89">
        <v>349.79</v>
      </c>
      <c r="J60" s="89"/>
      <c r="K60" s="89"/>
      <c r="L60" s="89"/>
      <c r="M60" s="88"/>
      <c r="N60" s="88"/>
      <c r="O60" s="37"/>
      <c r="P60" s="37"/>
      <c r="Q60" s="37"/>
      <c r="R60" s="37"/>
      <c r="S60" s="37"/>
    </row>
    <row r="61" spans="1:19" ht="36">
      <c r="A61" s="126" t="s">
        <v>123</v>
      </c>
      <c r="B61" s="127"/>
      <c r="C61" s="127"/>
      <c r="D61" s="127"/>
      <c r="E61" s="127"/>
      <c r="F61" s="127"/>
      <c r="G61" s="127"/>
      <c r="H61" s="127"/>
      <c r="I61" s="79">
        <v>208196.98</v>
      </c>
      <c r="J61" s="79"/>
      <c r="K61" s="79"/>
      <c r="L61" s="79"/>
      <c r="M61" s="78"/>
      <c r="N61" s="78" t="s">
        <v>124</v>
      </c>
      <c r="O61" s="37"/>
      <c r="P61" s="37"/>
      <c r="Q61" s="37"/>
      <c r="R61" s="37"/>
      <c r="S61" s="37"/>
    </row>
    <row r="62" spans="1:19" ht="36">
      <c r="A62" s="128" t="s">
        <v>125</v>
      </c>
      <c r="B62" s="129"/>
      <c r="C62" s="129"/>
      <c r="D62" s="129"/>
      <c r="E62" s="129"/>
      <c r="F62" s="129"/>
      <c r="G62" s="129"/>
      <c r="H62" s="129"/>
      <c r="I62" s="90">
        <v>131777</v>
      </c>
      <c r="J62" s="90">
        <v>50207.86</v>
      </c>
      <c r="K62" s="90" t="s">
        <v>126</v>
      </c>
      <c r="L62" s="90">
        <v>80295.32</v>
      </c>
      <c r="M62" s="91"/>
      <c r="N62" s="91" t="s">
        <v>127</v>
      </c>
      <c r="O62" s="37"/>
      <c r="P62" s="37"/>
      <c r="Q62" s="37"/>
      <c r="R62" s="37"/>
      <c r="S62" s="37"/>
    </row>
    <row r="63" spans="1:19" ht="36">
      <c r="A63" s="128" t="s">
        <v>128</v>
      </c>
      <c r="B63" s="129"/>
      <c r="C63" s="129"/>
      <c r="D63" s="129"/>
      <c r="E63" s="129"/>
      <c r="F63" s="129"/>
      <c r="G63" s="129"/>
      <c r="H63" s="129"/>
      <c r="I63" s="90">
        <v>140820.53</v>
      </c>
      <c r="J63" s="90">
        <v>59106.19</v>
      </c>
      <c r="K63" s="90" t="s">
        <v>129</v>
      </c>
      <c r="L63" s="90">
        <v>80295.32</v>
      </c>
      <c r="M63" s="91"/>
      <c r="N63" s="91" t="s">
        <v>124</v>
      </c>
      <c r="O63" s="37"/>
      <c r="P63" s="37"/>
      <c r="Q63" s="37"/>
      <c r="R63" s="37"/>
      <c r="S63" s="37"/>
    </row>
    <row r="64" spans="1:19" ht="12">
      <c r="A64" s="128" t="s">
        <v>130</v>
      </c>
      <c r="B64" s="129"/>
      <c r="C64" s="129"/>
      <c r="D64" s="129"/>
      <c r="E64" s="129"/>
      <c r="F64" s="129"/>
      <c r="G64" s="129"/>
      <c r="H64" s="129"/>
      <c r="I64" s="90">
        <v>44372.85</v>
      </c>
      <c r="J64" s="90"/>
      <c r="K64" s="90"/>
      <c r="L64" s="90"/>
      <c r="M64" s="91"/>
      <c r="N64" s="91"/>
      <c r="O64" s="37"/>
      <c r="P64" s="37"/>
      <c r="Q64" s="37"/>
      <c r="R64" s="37"/>
      <c r="S64" s="37"/>
    </row>
    <row r="65" spans="1:19" ht="12">
      <c r="A65" s="128" t="s">
        <v>131</v>
      </c>
      <c r="B65" s="129"/>
      <c r="C65" s="129"/>
      <c r="D65" s="129"/>
      <c r="E65" s="129"/>
      <c r="F65" s="129"/>
      <c r="G65" s="129"/>
      <c r="H65" s="129"/>
      <c r="I65" s="90">
        <v>23003.6</v>
      </c>
      <c r="J65" s="90"/>
      <c r="K65" s="90"/>
      <c r="L65" s="90"/>
      <c r="M65" s="91"/>
      <c r="N65" s="91"/>
      <c r="O65" s="37"/>
      <c r="P65" s="37"/>
      <c r="Q65" s="37"/>
      <c r="R65" s="37"/>
      <c r="S65" s="37"/>
    </row>
    <row r="66" spans="1:19" ht="12">
      <c r="A66" s="130" t="s">
        <v>132</v>
      </c>
      <c r="B66" s="131"/>
      <c r="C66" s="131"/>
      <c r="D66" s="131"/>
      <c r="E66" s="131"/>
      <c r="F66" s="131"/>
      <c r="G66" s="131"/>
      <c r="H66" s="131"/>
      <c r="I66" s="90"/>
      <c r="J66" s="90"/>
      <c r="K66" s="90"/>
      <c r="L66" s="90"/>
      <c r="M66" s="91"/>
      <c r="N66" s="91"/>
      <c r="O66" s="37"/>
      <c r="P66" s="37"/>
      <c r="Q66" s="37"/>
      <c r="R66" s="37"/>
      <c r="S66" s="37"/>
    </row>
    <row r="67" spans="1:19" ht="36">
      <c r="A67" s="128" t="s">
        <v>133</v>
      </c>
      <c r="B67" s="129"/>
      <c r="C67" s="129"/>
      <c r="D67" s="129"/>
      <c r="E67" s="129"/>
      <c r="F67" s="129"/>
      <c r="G67" s="129"/>
      <c r="H67" s="129"/>
      <c r="I67" s="90">
        <v>91996.18</v>
      </c>
      <c r="J67" s="90"/>
      <c r="K67" s="90"/>
      <c r="L67" s="90"/>
      <c r="M67" s="91"/>
      <c r="N67" s="91" t="s">
        <v>134</v>
      </c>
      <c r="O67" s="37"/>
      <c r="P67" s="37"/>
      <c r="Q67" s="37"/>
      <c r="R67" s="37"/>
      <c r="S67" s="37"/>
    </row>
    <row r="68" spans="1:19" ht="36">
      <c r="A68" s="128" t="s">
        <v>135</v>
      </c>
      <c r="B68" s="129"/>
      <c r="C68" s="129"/>
      <c r="D68" s="129"/>
      <c r="E68" s="129"/>
      <c r="F68" s="129"/>
      <c r="G68" s="129"/>
      <c r="H68" s="129"/>
      <c r="I68" s="90">
        <v>115851.01</v>
      </c>
      <c r="J68" s="90"/>
      <c r="K68" s="90"/>
      <c r="L68" s="90"/>
      <c r="M68" s="91"/>
      <c r="N68" s="91" t="s">
        <v>136</v>
      </c>
      <c r="O68" s="37"/>
      <c r="P68" s="37"/>
      <c r="Q68" s="37"/>
      <c r="R68" s="37"/>
      <c r="S68" s="37"/>
    </row>
    <row r="69" spans="1:19" ht="12.75">
      <c r="A69" s="128" t="s">
        <v>137</v>
      </c>
      <c r="B69" s="129"/>
      <c r="C69" s="129"/>
      <c r="D69" s="129"/>
      <c r="E69" s="129"/>
      <c r="F69" s="129"/>
      <c r="G69" s="129"/>
      <c r="H69" s="129"/>
      <c r="I69" s="90">
        <v>349.79</v>
      </c>
      <c r="J69" s="90"/>
      <c r="K69" s="90"/>
      <c r="L69" s="90"/>
      <c r="M69" s="91"/>
      <c r="N69" s="91">
        <v>1.58</v>
      </c>
      <c r="O69" s="37"/>
      <c r="P69" s="37"/>
      <c r="Q69" s="37"/>
      <c r="R69" s="37"/>
      <c r="S69" s="37"/>
    </row>
    <row r="70" spans="1:19" ht="36">
      <c r="A70" s="128" t="s">
        <v>138</v>
      </c>
      <c r="B70" s="129"/>
      <c r="C70" s="129"/>
      <c r="D70" s="129"/>
      <c r="E70" s="129"/>
      <c r="F70" s="129"/>
      <c r="G70" s="129"/>
      <c r="H70" s="129"/>
      <c r="I70" s="90">
        <v>208196.98</v>
      </c>
      <c r="J70" s="90"/>
      <c r="K70" s="90"/>
      <c r="L70" s="90"/>
      <c r="M70" s="91"/>
      <c r="N70" s="91" t="s">
        <v>124</v>
      </c>
      <c r="O70" s="37"/>
      <c r="P70" s="37"/>
      <c r="Q70" s="37"/>
      <c r="R70" s="37"/>
      <c r="S70" s="37"/>
    </row>
    <row r="71" spans="1:19" ht="12.75">
      <c r="A71" s="128" t="s">
        <v>139</v>
      </c>
      <c r="B71" s="129"/>
      <c r="C71" s="129"/>
      <c r="D71" s="129"/>
      <c r="E71" s="129"/>
      <c r="F71" s="129"/>
      <c r="G71" s="129"/>
      <c r="H71" s="129"/>
      <c r="I71" s="90"/>
      <c r="J71" s="90"/>
      <c r="K71" s="90"/>
      <c r="L71" s="90"/>
      <c r="M71" s="91"/>
      <c r="N71" s="91"/>
      <c r="O71" s="37"/>
      <c r="P71" s="37"/>
      <c r="Q71" s="37"/>
      <c r="R71" s="37"/>
      <c r="S71" s="37"/>
    </row>
    <row r="72" spans="1:19" ht="12.75">
      <c r="A72" s="128" t="s">
        <v>140</v>
      </c>
      <c r="B72" s="129"/>
      <c r="C72" s="129"/>
      <c r="D72" s="129"/>
      <c r="E72" s="129"/>
      <c r="F72" s="129"/>
      <c r="G72" s="129"/>
      <c r="H72" s="129"/>
      <c r="I72" s="90">
        <v>80295.32</v>
      </c>
      <c r="J72" s="90"/>
      <c r="K72" s="90"/>
      <c r="L72" s="90"/>
      <c r="M72" s="91"/>
      <c r="N72" s="91"/>
      <c r="O72" s="37"/>
      <c r="P72" s="37"/>
      <c r="Q72" s="37"/>
      <c r="R72" s="37"/>
      <c r="S72" s="37"/>
    </row>
    <row r="73" spans="1:19" ht="12.75">
      <c r="A73" s="128" t="s">
        <v>141</v>
      </c>
      <c r="B73" s="129"/>
      <c r="C73" s="129"/>
      <c r="D73" s="129"/>
      <c r="E73" s="129"/>
      <c r="F73" s="129"/>
      <c r="G73" s="129"/>
      <c r="H73" s="129"/>
      <c r="I73" s="90">
        <v>1419.02</v>
      </c>
      <c r="J73" s="90"/>
      <c r="K73" s="90"/>
      <c r="L73" s="90"/>
      <c r="M73" s="91"/>
      <c r="N73" s="91"/>
      <c r="O73" s="37"/>
      <c r="P73" s="37"/>
      <c r="Q73" s="37"/>
      <c r="R73" s="37"/>
      <c r="S73" s="37"/>
    </row>
    <row r="74" spans="1:19" ht="12.75">
      <c r="A74" s="128" t="s">
        <v>142</v>
      </c>
      <c r="B74" s="129"/>
      <c r="C74" s="129"/>
      <c r="D74" s="129"/>
      <c r="E74" s="129"/>
      <c r="F74" s="129"/>
      <c r="G74" s="129"/>
      <c r="H74" s="129"/>
      <c r="I74" s="90">
        <v>59939.05</v>
      </c>
      <c r="J74" s="90"/>
      <c r="K74" s="90"/>
      <c r="L74" s="90"/>
      <c r="M74" s="91"/>
      <c r="N74" s="91"/>
      <c r="O74" s="37"/>
      <c r="P74" s="37"/>
      <c r="Q74" s="37"/>
      <c r="R74" s="37"/>
      <c r="S74" s="37"/>
    </row>
    <row r="75" spans="1:19" ht="12.75">
      <c r="A75" s="128" t="s">
        <v>143</v>
      </c>
      <c r="B75" s="129"/>
      <c r="C75" s="129"/>
      <c r="D75" s="129"/>
      <c r="E75" s="129"/>
      <c r="F75" s="129"/>
      <c r="G75" s="129"/>
      <c r="H75" s="129"/>
      <c r="I75" s="90">
        <v>44372.85</v>
      </c>
      <c r="J75" s="90"/>
      <c r="K75" s="90"/>
      <c r="L75" s="90"/>
      <c r="M75" s="91"/>
      <c r="N75" s="91"/>
      <c r="O75" s="37"/>
      <c r="P75" s="37"/>
      <c r="Q75" s="37"/>
      <c r="R75" s="37"/>
      <c r="S75" s="37"/>
    </row>
    <row r="76" spans="1:19" ht="12.75">
      <c r="A76" s="128" t="s">
        <v>144</v>
      </c>
      <c r="B76" s="129"/>
      <c r="C76" s="129"/>
      <c r="D76" s="129"/>
      <c r="E76" s="129"/>
      <c r="F76" s="129"/>
      <c r="G76" s="129"/>
      <c r="H76" s="129"/>
      <c r="I76" s="90">
        <v>23003.6</v>
      </c>
      <c r="J76" s="90"/>
      <c r="K76" s="90"/>
      <c r="L76" s="90"/>
      <c r="M76" s="91"/>
      <c r="N76" s="91"/>
      <c r="O76" s="37"/>
      <c r="P76" s="37"/>
      <c r="Q76" s="37"/>
      <c r="R76" s="37"/>
      <c r="S76" s="37"/>
    </row>
    <row r="77" spans="1:19" ht="12.75">
      <c r="A77" s="128" t="s">
        <v>145</v>
      </c>
      <c r="B77" s="129"/>
      <c r="C77" s="129"/>
      <c r="D77" s="129"/>
      <c r="E77" s="129"/>
      <c r="F77" s="129"/>
      <c r="G77" s="129"/>
      <c r="H77" s="129"/>
      <c r="I77" s="90">
        <v>37475.46</v>
      </c>
      <c r="J77" s="90"/>
      <c r="K77" s="90"/>
      <c r="L77" s="90"/>
      <c r="M77" s="91"/>
      <c r="N77" s="91"/>
      <c r="O77" s="37"/>
      <c r="P77" s="37"/>
      <c r="Q77" s="37"/>
      <c r="R77" s="37"/>
      <c r="S77" s="37"/>
    </row>
    <row r="78" spans="1:19" ht="36">
      <c r="A78" s="130" t="s">
        <v>146</v>
      </c>
      <c r="B78" s="131"/>
      <c r="C78" s="131"/>
      <c r="D78" s="131"/>
      <c r="E78" s="131"/>
      <c r="F78" s="131"/>
      <c r="G78" s="131"/>
      <c r="H78" s="131"/>
      <c r="I78" s="90">
        <v>245672.44</v>
      </c>
      <c r="J78" s="90"/>
      <c r="K78" s="90"/>
      <c r="L78" s="90"/>
      <c r="M78" s="91"/>
      <c r="N78" s="91" t="s">
        <v>124</v>
      </c>
      <c r="O78" s="37"/>
      <c r="P78" s="37"/>
      <c r="Q78" s="37"/>
      <c r="R78" s="37"/>
      <c r="S78" s="37"/>
    </row>
    <row r="79" spans="1:19" ht="12">
      <c r="A79" s="38"/>
      <c r="B79" s="39"/>
      <c r="C79" s="40"/>
      <c r="D79" s="41"/>
      <c r="E79" s="42"/>
      <c r="F79" s="42"/>
      <c r="G79" s="42"/>
      <c r="H79" s="42"/>
      <c r="I79" s="38"/>
      <c r="J79" s="38"/>
      <c r="K79" s="38"/>
      <c r="L79" s="38"/>
      <c r="M79" s="38"/>
      <c r="N79" s="38"/>
      <c r="O79" s="25"/>
      <c r="P79" s="25"/>
      <c r="Q79" s="25"/>
      <c r="R79" s="25"/>
      <c r="S79" s="25"/>
    </row>
    <row r="80" spans="1:19" ht="12">
      <c r="A80" s="43"/>
      <c r="B80" s="44"/>
      <c r="C80" s="45"/>
      <c r="D80" s="43"/>
      <c r="E80" s="46"/>
      <c r="F80" s="46"/>
      <c r="G80" s="46"/>
      <c r="H80" s="46"/>
      <c r="I80" s="47"/>
      <c r="J80" s="46"/>
      <c r="K80" s="46"/>
      <c r="L80" s="46"/>
      <c r="M80" s="46"/>
      <c r="N80" s="25"/>
      <c r="O80" s="25"/>
      <c r="P80" s="25"/>
      <c r="Q80" s="25"/>
      <c r="R80" s="25"/>
      <c r="S80" s="25"/>
    </row>
    <row r="81" spans="1:19" ht="12">
      <c r="A81" s="43"/>
      <c r="B81" s="44"/>
      <c r="C81" s="45"/>
      <c r="D81" s="43"/>
      <c r="E81" s="46"/>
      <c r="F81" s="46"/>
      <c r="G81" s="46"/>
      <c r="H81" s="46"/>
      <c r="I81" s="47"/>
      <c r="J81" s="46"/>
      <c r="K81" s="46"/>
      <c r="L81" s="46"/>
      <c r="M81" s="46"/>
      <c r="N81" s="25"/>
      <c r="O81" s="25"/>
      <c r="P81" s="25"/>
      <c r="Q81" s="25"/>
      <c r="R81" s="25"/>
      <c r="S81" s="25"/>
    </row>
    <row r="82" spans="1:19" ht="12.75">
      <c r="A82" s="62"/>
      <c r="B82" s="63" t="s">
        <v>35</v>
      </c>
      <c r="C82" s="71" t="s">
        <v>41</v>
      </c>
      <c r="D82" s="62"/>
      <c r="E82" s="70"/>
      <c r="F82" s="66"/>
      <c r="G82" s="64"/>
      <c r="H82" s="66"/>
      <c r="I82" s="65"/>
      <c r="J82" s="65"/>
      <c r="K82" s="65"/>
      <c r="L82" s="65"/>
      <c r="M82" s="65"/>
      <c r="N82" s="66"/>
      <c r="O82" s="25"/>
      <c r="P82" s="25"/>
      <c r="Q82" s="25"/>
      <c r="R82" s="25"/>
      <c r="S82" s="25"/>
    </row>
    <row r="83" spans="3:19" ht="12.75">
      <c r="C83" s="73" t="s">
        <v>33</v>
      </c>
      <c r="D83" s="75"/>
      <c r="E83" s="75"/>
      <c r="O83" s="66"/>
      <c r="P83" s="66"/>
      <c r="Q83" s="66"/>
      <c r="R83" s="66"/>
      <c r="S83" s="66"/>
    </row>
    <row r="84" spans="3:5" ht="12">
      <c r="C84" s="73"/>
      <c r="D84" s="75"/>
      <c r="E84" s="75"/>
    </row>
    <row r="85" ht="11.25">
      <c r="D85" s="51"/>
    </row>
    <row r="87" spans="1:14" ht="12.75">
      <c r="A87" s="67"/>
      <c r="B87" s="63" t="s">
        <v>34</v>
      </c>
      <c r="C87" s="71" t="s">
        <v>42</v>
      </c>
      <c r="D87" s="74"/>
      <c r="E87" s="71"/>
      <c r="F87" s="69"/>
      <c r="G87" s="68"/>
      <c r="H87" s="68"/>
      <c r="I87" s="68"/>
      <c r="J87" s="68"/>
      <c r="K87" s="68"/>
      <c r="L87" s="68"/>
      <c r="M87" s="68"/>
      <c r="N87" s="69"/>
    </row>
    <row r="88" spans="3:19" ht="12.75">
      <c r="C88" s="73" t="s">
        <v>33</v>
      </c>
      <c r="D88" s="75"/>
      <c r="E88" s="75"/>
      <c r="O88" s="69"/>
      <c r="P88" s="69"/>
      <c r="Q88" s="69"/>
      <c r="R88" s="69"/>
      <c r="S88" s="69"/>
    </row>
  </sheetData>
  <sheetProtection/>
  <mergeCells count="53">
    <mergeCell ref="A73:H73"/>
    <mergeCell ref="A74:H74"/>
    <mergeCell ref="A75:H75"/>
    <mergeCell ref="A76:H76"/>
    <mergeCell ref="A77:H77"/>
    <mergeCell ref="A78:H78"/>
    <mergeCell ref="A67:H67"/>
    <mergeCell ref="A68:H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B11:M11"/>
    <mergeCell ref="B7:M7"/>
    <mergeCell ref="B13:M13"/>
    <mergeCell ref="B14:M14"/>
    <mergeCell ref="B8:M8"/>
    <mergeCell ref="B10:M10"/>
    <mergeCell ref="I12:J12"/>
    <mergeCell ref="G12:H12"/>
    <mergeCell ref="E24:G24"/>
    <mergeCell ref="M26:N26"/>
    <mergeCell ref="H23:H27"/>
    <mergeCell ref="L25:L27"/>
    <mergeCell ref="G25:G27"/>
    <mergeCell ref="E23:G23"/>
    <mergeCell ref="I23:L23"/>
    <mergeCell ref="L18:M18"/>
    <mergeCell ref="A23:A27"/>
    <mergeCell ref="B23:B27"/>
    <mergeCell ref="C23:C27"/>
    <mergeCell ref="M23:N25"/>
    <mergeCell ref="I25:I27"/>
    <mergeCell ref="J25:J27"/>
    <mergeCell ref="E26:E27"/>
    <mergeCell ref="F26:F27"/>
    <mergeCell ref="K26:K27"/>
    <mergeCell ref="L19:M19"/>
    <mergeCell ref="H19:K19"/>
    <mergeCell ref="C16:J16"/>
    <mergeCell ref="D23:D27"/>
    <mergeCell ref="H18:K18"/>
    <mergeCell ref="I24:L24"/>
    <mergeCell ref="A21:L21"/>
    <mergeCell ref="A18:D18"/>
    <mergeCell ref="H17:K17"/>
    <mergeCell ref="L17:M17"/>
  </mergeCells>
  <printOptions/>
  <pageMargins left="0.3937007874015748" right="0.3937007874015748" top="0.28" bottom="0.32" header="0.17" footer="0.16"/>
  <pageSetup fitToHeight="10000" fitToWidth="1" horizontalDpi="600" verticalDpi="600" orientation="landscape" paperSize="9" scale="78" r:id="rId3"/>
  <headerFooter alignWithMargins="0">
    <oddHeader>&amp;LПК Гранд-Смета&amp;C&amp;P</oddHeader>
    <oddFooter>&amp;CСтраниц -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"Гранд"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Алексей</cp:lastModifiedBy>
  <cp:lastPrinted>2012-05-30T02:33:22Z</cp:lastPrinted>
  <dcterms:created xsi:type="dcterms:W3CDTF">2004-03-31T11:09:00Z</dcterms:created>
  <dcterms:modified xsi:type="dcterms:W3CDTF">2012-05-30T04:26:19Z</dcterms:modified>
  <cp:category/>
  <cp:version/>
  <cp:contentType/>
  <cp:contentStatus/>
</cp:coreProperties>
</file>